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federatiebouw-my.sharepoint.com/personal/hdt_ncb_be/Documents/Documents/website/"/>
    </mc:Choice>
  </mc:AlternateContent>
  <xr:revisionPtr revIDLastSave="12" documentId="8_{8C0DEBB9-D06A-4E17-AEB4-204313AB63E6}" xr6:coauthVersionLast="47" xr6:coauthVersionMax="47" xr10:uidLastSave="{D90B2CBD-732A-4C5B-8429-7F40EC218F38}"/>
  <bookViews>
    <workbookView xWindow="-108" yWindow="-108" windowWidth="23256" windowHeight="12576" xr2:uid="{00000000-000D-0000-FFFF-FFFF00000000}"/>
  </bookViews>
  <sheets>
    <sheet name="jan" sheetId="38" r:id="rId1"/>
    <sheet name="fév" sheetId="32" r:id="rId2"/>
    <sheet name="mars" sheetId="37" r:id="rId3"/>
    <sheet name="avr" sheetId="30" r:id="rId4"/>
    <sheet name="mai" sheetId="36" r:id="rId5"/>
    <sheet name="juin" sheetId="28" r:id="rId6"/>
    <sheet name="juil" sheetId="35" r:id="rId7"/>
    <sheet name="août" sheetId="34" r:id="rId8"/>
    <sheet name="sep" sheetId="23" r:id="rId9"/>
    <sheet name="oct" sheetId="24" r:id="rId10"/>
    <sheet name="nov" sheetId="25" r:id="rId11"/>
    <sheet name="déc" sheetId="14" r:id="rId12"/>
    <sheet name="Blad2" sheetId="2" state="hidden" r:id="rId13"/>
    <sheet name="Blad3" sheetId="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9" i="38" l="1"/>
  <c r="R39" i="38"/>
  <c r="S39" i="38" s="1"/>
  <c r="Q39" i="38"/>
  <c r="P39" i="38"/>
  <c r="O39" i="38"/>
  <c r="N39" i="38"/>
  <c r="M39" i="38"/>
  <c r="U38" i="38"/>
  <c r="R38" i="38"/>
  <c r="S38" i="38" s="1"/>
  <c r="Q38" i="38"/>
  <c r="P38" i="38"/>
  <c r="O38" i="38"/>
  <c r="N38" i="38"/>
  <c r="M38" i="38"/>
  <c r="U37" i="38"/>
  <c r="R37" i="38"/>
  <c r="S37" i="38" s="1"/>
  <c r="Q37" i="38"/>
  <c r="P37" i="38"/>
  <c r="O37" i="38"/>
  <c r="N37" i="38"/>
  <c r="M37" i="38"/>
  <c r="U36" i="38"/>
  <c r="R36" i="38"/>
  <c r="S36" i="38" s="1"/>
  <c r="Q36" i="38"/>
  <c r="P36" i="38"/>
  <c r="O36" i="38"/>
  <c r="N36" i="38"/>
  <c r="M36" i="38"/>
  <c r="U35" i="38"/>
  <c r="R35" i="38"/>
  <c r="S35" i="38" s="1"/>
  <c r="Q35" i="38"/>
  <c r="P35" i="38"/>
  <c r="O35" i="38"/>
  <c r="N35" i="38"/>
  <c r="M35" i="38"/>
  <c r="U34" i="38"/>
  <c r="R34" i="38"/>
  <c r="S34" i="38" s="1"/>
  <c r="Q34" i="38"/>
  <c r="P34" i="38"/>
  <c r="O34" i="38"/>
  <c r="N34" i="38"/>
  <c r="M34" i="38"/>
  <c r="U33" i="38"/>
  <c r="R33" i="38"/>
  <c r="S33" i="38" s="1"/>
  <c r="Q33" i="38"/>
  <c r="P33" i="38"/>
  <c r="O33" i="38"/>
  <c r="N33" i="38"/>
  <c r="M33" i="38"/>
  <c r="U32" i="38"/>
  <c r="S32" i="38"/>
  <c r="R32" i="38"/>
  <c r="Q32" i="38"/>
  <c r="P32" i="38"/>
  <c r="O32" i="38"/>
  <c r="N32" i="38"/>
  <c r="M32" i="38"/>
  <c r="U31" i="38"/>
  <c r="R31" i="38"/>
  <c r="S31" i="38" s="1"/>
  <c r="Q31" i="38"/>
  <c r="P31" i="38"/>
  <c r="O31" i="38"/>
  <c r="N31" i="38"/>
  <c r="M31" i="38"/>
  <c r="U30" i="38"/>
  <c r="S30" i="38"/>
  <c r="R30" i="38"/>
  <c r="Q30" i="38"/>
  <c r="P30" i="38"/>
  <c r="O30" i="38"/>
  <c r="N30" i="38"/>
  <c r="M30" i="38"/>
  <c r="U29" i="38"/>
  <c r="R29" i="38"/>
  <c r="S29" i="38" s="1"/>
  <c r="Q29" i="38"/>
  <c r="P29" i="38"/>
  <c r="O29" i="38"/>
  <c r="N29" i="38"/>
  <c r="M29" i="38"/>
  <c r="U28" i="38"/>
  <c r="R28" i="38"/>
  <c r="S28" i="38" s="1"/>
  <c r="Q28" i="38"/>
  <c r="P28" i="38"/>
  <c r="O28" i="38"/>
  <c r="N28" i="38"/>
  <c r="M28" i="38"/>
  <c r="U27" i="38"/>
  <c r="R27" i="38"/>
  <c r="S27" i="38" s="1"/>
  <c r="Q27" i="38"/>
  <c r="P27" i="38"/>
  <c r="O27" i="38"/>
  <c r="N27" i="38"/>
  <c r="M27" i="38"/>
  <c r="U26" i="38"/>
  <c r="S26" i="38"/>
  <c r="R26" i="38"/>
  <c r="Q26" i="38"/>
  <c r="P26" i="38"/>
  <c r="O26" i="38"/>
  <c r="N26" i="38"/>
  <c r="M26" i="38"/>
  <c r="U25" i="38"/>
  <c r="R25" i="38"/>
  <c r="S25" i="38" s="1"/>
  <c r="Q25" i="38"/>
  <c r="P25" i="38"/>
  <c r="O25" i="38"/>
  <c r="N25" i="38"/>
  <c r="M25" i="38"/>
  <c r="U24" i="38"/>
  <c r="R24" i="38"/>
  <c r="S24" i="38" s="1"/>
  <c r="Q24" i="38"/>
  <c r="P24" i="38"/>
  <c r="O24" i="38"/>
  <c r="N24" i="38"/>
  <c r="M24" i="38"/>
  <c r="U23" i="38"/>
  <c r="R23" i="38"/>
  <c r="S23" i="38" s="1"/>
  <c r="Q23" i="38"/>
  <c r="P23" i="38"/>
  <c r="O23" i="38"/>
  <c r="N23" i="38"/>
  <c r="M23" i="38"/>
  <c r="U22" i="38"/>
  <c r="S22" i="38"/>
  <c r="R22" i="38"/>
  <c r="Q22" i="38"/>
  <c r="P22" i="38"/>
  <c r="O22" i="38"/>
  <c r="N22" i="38"/>
  <c r="M22" i="38"/>
  <c r="U21" i="38"/>
  <c r="R21" i="38"/>
  <c r="S21" i="38" s="1"/>
  <c r="Q21" i="38"/>
  <c r="P21" i="38"/>
  <c r="O21" i="38"/>
  <c r="N21" i="38"/>
  <c r="M21" i="38"/>
  <c r="U20" i="38"/>
  <c r="R20" i="38"/>
  <c r="S20" i="38" s="1"/>
  <c r="Q20" i="38"/>
  <c r="P20" i="38"/>
  <c r="O20" i="38"/>
  <c r="N20" i="38"/>
  <c r="M20" i="38"/>
  <c r="U19" i="38"/>
  <c r="R19" i="38"/>
  <c r="S19" i="38" s="1"/>
  <c r="Q19" i="38"/>
  <c r="P19" i="38"/>
  <c r="O19" i="38"/>
  <c r="N19" i="38"/>
  <c r="M19" i="38"/>
  <c r="U18" i="38"/>
  <c r="S18" i="38"/>
  <c r="R18" i="38"/>
  <c r="Q18" i="38"/>
  <c r="P18" i="38"/>
  <c r="O18" i="38"/>
  <c r="N18" i="38"/>
  <c r="M18" i="38"/>
  <c r="U17" i="38"/>
  <c r="R17" i="38"/>
  <c r="S17" i="38" s="1"/>
  <c r="Q17" i="38"/>
  <c r="P17" i="38"/>
  <c r="O17" i="38"/>
  <c r="N17" i="38"/>
  <c r="M17" i="38"/>
  <c r="U16" i="38"/>
  <c r="R16" i="38"/>
  <c r="S16" i="38" s="1"/>
  <c r="Q16" i="38"/>
  <c r="P16" i="38"/>
  <c r="O16" i="38"/>
  <c r="N16" i="38"/>
  <c r="M16" i="38"/>
  <c r="U15" i="38"/>
  <c r="R15" i="38"/>
  <c r="S15" i="38" s="1"/>
  <c r="Q15" i="38"/>
  <c r="P15" i="38"/>
  <c r="O15" i="38"/>
  <c r="N15" i="38"/>
  <c r="M15" i="38"/>
  <c r="U14" i="38"/>
  <c r="R14" i="38"/>
  <c r="S14" i="38" s="1"/>
  <c r="Q14" i="38"/>
  <c r="P14" i="38"/>
  <c r="O14" i="38"/>
  <c r="N14" i="38"/>
  <c r="M14" i="38"/>
  <c r="U13" i="38"/>
  <c r="R13" i="38"/>
  <c r="S13" i="38" s="1"/>
  <c r="Q13" i="38"/>
  <c r="P13" i="38"/>
  <c r="O13" i="38"/>
  <c r="N13" i="38"/>
  <c r="M13" i="38"/>
  <c r="U12" i="38"/>
  <c r="R12" i="38"/>
  <c r="S12" i="38" s="1"/>
  <c r="Q12" i="38"/>
  <c r="P12" i="38"/>
  <c r="O12" i="38"/>
  <c r="N12" i="38"/>
  <c r="M12" i="38"/>
  <c r="U11" i="38"/>
  <c r="R11" i="38"/>
  <c r="S11" i="38" s="1"/>
  <c r="Q11" i="38"/>
  <c r="P11" i="38"/>
  <c r="O11" i="38"/>
  <c r="N11" i="38"/>
  <c r="M11" i="38"/>
  <c r="U10" i="38"/>
  <c r="R10" i="38"/>
  <c r="S10" i="38" s="1"/>
  <c r="Q10" i="38"/>
  <c r="P10" i="38"/>
  <c r="O10" i="38"/>
  <c r="N10" i="38"/>
  <c r="M10" i="38"/>
  <c r="B10" i="38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U9" i="38"/>
  <c r="S9" i="38"/>
  <c r="R9" i="38"/>
  <c r="Q9" i="38"/>
  <c r="P9" i="38"/>
  <c r="O9" i="38"/>
  <c r="N9" i="38"/>
  <c r="M9" i="38"/>
  <c r="U39" i="37"/>
  <c r="R39" i="37"/>
  <c r="S39" i="37" s="1"/>
  <c r="Q39" i="37"/>
  <c r="P39" i="37"/>
  <c r="O39" i="37"/>
  <c r="N39" i="37"/>
  <c r="M39" i="37"/>
  <c r="U38" i="37"/>
  <c r="R38" i="37"/>
  <c r="S38" i="37" s="1"/>
  <c r="Q38" i="37"/>
  <c r="P38" i="37"/>
  <c r="O38" i="37"/>
  <c r="N38" i="37"/>
  <c r="M38" i="37"/>
  <c r="U37" i="37"/>
  <c r="R37" i="37"/>
  <c r="S37" i="37" s="1"/>
  <c r="Q37" i="37"/>
  <c r="P37" i="37"/>
  <c r="O37" i="37"/>
  <c r="N37" i="37"/>
  <c r="M37" i="37"/>
  <c r="U36" i="37"/>
  <c r="R36" i="37"/>
  <c r="S36" i="37" s="1"/>
  <c r="Q36" i="37"/>
  <c r="P36" i="37"/>
  <c r="O36" i="37"/>
  <c r="N36" i="37"/>
  <c r="M36" i="37"/>
  <c r="U35" i="37"/>
  <c r="R35" i="37"/>
  <c r="S35" i="37" s="1"/>
  <c r="Q35" i="37"/>
  <c r="P35" i="37"/>
  <c r="O35" i="37"/>
  <c r="N35" i="37"/>
  <c r="M35" i="37"/>
  <c r="U34" i="37"/>
  <c r="S34" i="37"/>
  <c r="R34" i="37"/>
  <c r="Q34" i="37"/>
  <c r="P34" i="37"/>
  <c r="O34" i="37"/>
  <c r="N34" i="37"/>
  <c r="M34" i="37"/>
  <c r="U33" i="37"/>
  <c r="R33" i="37"/>
  <c r="S33" i="37" s="1"/>
  <c r="Q33" i="37"/>
  <c r="P33" i="37"/>
  <c r="O33" i="37"/>
  <c r="N33" i="37"/>
  <c r="M33" i="37"/>
  <c r="U32" i="37"/>
  <c r="R32" i="37"/>
  <c r="S32" i="37" s="1"/>
  <c r="Q32" i="37"/>
  <c r="P32" i="37"/>
  <c r="O32" i="37"/>
  <c r="N32" i="37"/>
  <c r="M32" i="37"/>
  <c r="U31" i="37"/>
  <c r="R31" i="37"/>
  <c r="S31" i="37" s="1"/>
  <c r="Q31" i="37"/>
  <c r="P31" i="37"/>
  <c r="O31" i="37"/>
  <c r="N31" i="37"/>
  <c r="M31" i="37"/>
  <c r="U30" i="37"/>
  <c r="R30" i="37"/>
  <c r="S30" i="37" s="1"/>
  <c r="Q30" i="37"/>
  <c r="P30" i="37"/>
  <c r="O30" i="37"/>
  <c r="N30" i="37"/>
  <c r="M30" i="37"/>
  <c r="U29" i="37"/>
  <c r="R29" i="37"/>
  <c r="S29" i="37" s="1"/>
  <c r="Q29" i="37"/>
  <c r="P29" i="37"/>
  <c r="O29" i="37"/>
  <c r="N29" i="37"/>
  <c r="M29" i="37"/>
  <c r="U28" i="37"/>
  <c r="R28" i="37"/>
  <c r="S28" i="37" s="1"/>
  <c r="Q28" i="37"/>
  <c r="P28" i="37"/>
  <c r="O28" i="37"/>
  <c r="N28" i="37"/>
  <c r="M28" i="37"/>
  <c r="U27" i="37"/>
  <c r="R27" i="37"/>
  <c r="S27" i="37" s="1"/>
  <c r="Q27" i="37"/>
  <c r="P27" i="37"/>
  <c r="O27" i="37"/>
  <c r="N27" i="37"/>
  <c r="M27" i="37"/>
  <c r="U26" i="37"/>
  <c r="S26" i="37"/>
  <c r="R26" i="37"/>
  <c r="Q26" i="37"/>
  <c r="P26" i="37"/>
  <c r="O26" i="37"/>
  <c r="N26" i="37"/>
  <c r="M26" i="37"/>
  <c r="U25" i="37"/>
  <c r="R25" i="37"/>
  <c r="S25" i="37" s="1"/>
  <c r="Q25" i="37"/>
  <c r="P25" i="37"/>
  <c r="O25" i="37"/>
  <c r="N25" i="37"/>
  <c r="M25" i="37"/>
  <c r="U24" i="37"/>
  <c r="S24" i="37"/>
  <c r="R24" i="37"/>
  <c r="Q24" i="37"/>
  <c r="P24" i="37"/>
  <c r="O24" i="37"/>
  <c r="N24" i="37"/>
  <c r="M24" i="37"/>
  <c r="U23" i="37"/>
  <c r="R23" i="37"/>
  <c r="S23" i="37" s="1"/>
  <c r="Q23" i="37"/>
  <c r="P23" i="37"/>
  <c r="O23" i="37"/>
  <c r="N23" i="37"/>
  <c r="M23" i="37"/>
  <c r="U22" i="37"/>
  <c r="R22" i="37"/>
  <c r="S22" i="37" s="1"/>
  <c r="Q22" i="37"/>
  <c r="P22" i="37"/>
  <c r="O22" i="37"/>
  <c r="N22" i="37"/>
  <c r="M22" i="37"/>
  <c r="U21" i="37"/>
  <c r="R21" i="37"/>
  <c r="S21" i="37" s="1"/>
  <c r="Q21" i="37"/>
  <c r="P21" i="37"/>
  <c r="O21" i="37"/>
  <c r="N21" i="37"/>
  <c r="M21" i="37"/>
  <c r="U20" i="37"/>
  <c r="R20" i="37"/>
  <c r="S20" i="37" s="1"/>
  <c r="Q20" i="37"/>
  <c r="P20" i="37"/>
  <c r="O20" i="37"/>
  <c r="N20" i="37"/>
  <c r="M20" i="37"/>
  <c r="U19" i="37"/>
  <c r="R19" i="37"/>
  <c r="S19" i="37" s="1"/>
  <c r="Q19" i="37"/>
  <c r="P19" i="37"/>
  <c r="O19" i="37"/>
  <c r="N19" i="37"/>
  <c r="M19" i="37"/>
  <c r="U18" i="37"/>
  <c r="R18" i="37"/>
  <c r="S18" i="37" s="1"/>
  <c r="Q18" i="37"/>
  <c r="P18" i="37"/>
  <c r="O18" i="37"/>
  <c r="N18" i="37"/>
  <c r="M18" i="37"/>
  <c r="U17" i="37"/>
  <c r="R17" i="37"/>
  <c r="S17" i="37" s="1"/>
  <c r="Q17" i="37"/>
  <c r="P17" i="37"/>
  <c r="O17" i="37"/>
  <c r="N17" i="37"/>
  <c r="M17" i="37"/>
  <c r="U16" i="37"/>
  <c r="R16" i="37"/>
  <c r="S16" i="37" s="1"/>
  <c r="Q16" i="37"/>
  <c r="P16" i="37"/>
  <c r="O16" i="37"/>
  <c r="N16" i="37"/>
  <c r="M16" i="37"/>
  <c r="U15" i="37"/>
  <c r="R15" i="37"/>
  <c r="S15" i="37" s="1"/>
  <c r="Q15" i="37"/>
  <c r="P15" i="37"/>
  <c r="O15" i="37"/>
  <c r="N15" i="37"/>
  <c r="M15" i="37"/>
  <c r="U14" i="37"/>
  <c r="R14" i="37"/>
  <c r="S14" i="37" s="1"/>
  <c r="Q14" i="37"/>
  <c r="P14" i="37"/>
  <c r="O14" i="37"/>
  <c r="N14" i="37"/>
  <c r="M14" i="37"/>
  <c r="U13" i="37"/>
  <c r="R13" i="37"/>
  <c r="S13" i="37" s="1"/>
  <c r="Q13" i="37"/>
  <c r="P13" i="37"/>
  <c r="O13" i="37"/>
  <c r="N13" i="37"/>
  <c r="M13" i="37"/>
  <c r="U12" i="37"/>
  <c r="R12" i="37"/>
  <c r="S12" i="37" s="1"/>
  <c r="Q12" i="37"/>
  <c r="P12" i="37"/>
  <c r="O12" i="37"/>
  <c r="N12" i="37"/>
  <c r="M12" i="37"/>
  <c r="U11" i="37"/>
  <c r="R11" i="37"/>
  <c r="S11" i="37" s="1"/>
  <c r="Q11" i="37"/>
  <c r="P11" i="37"/>
  <c r="O11" i="37"/>
  <c r="N11" i="37"/>
  <c r="M11" i="37"/>
  <c r="U10" i="37"/>
  <c r="S10" i="37"/>
  <c r="R10" i="37"/>
  <c r="Q10" i="37"/>
  <c r="P10" i="37"/>
  <c r="O10" i="37"/>
  <c r="N10" i="37"/>
  <c r="M10" i="37"/>
  <c r="B10" i="37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B35" i="37" s="1"/>
  <c r="B36" i="37" s="1"/>
  <c r="B37" i="37" s="1"/>
  <c r="B38" i="37" s="1"/>
  <c r="B39" i="37" s="1"/>
  <c r="U9" i="37"/>
  <c r="R9" i="37"/>
  <c r="S9" i="37" s="1"/>
  <c r="Q9" i="37"/>
  <c r="P9" i="37"/>
  <c r="O9" i="37"/>
  <c r="N9" i="37"/>
  <c r="M9" i="37"/>
  <c r="U39" i="36"/>
  <c r="R39" i="36"/>
  <c r="S39" i="36" s="1"/>
  <c r="Q39" i="36"/>
  <c r="P39" i="36"/>
  <c r="O39" i="36"/>
  <c r="N39" i="36"/>
  <c r="M39" i="36"/>
  <c r="U38" i="36"/>
  <c r="R38" i="36"/>
  <c r="S38" i="36" s="1"/>
  <c r="Q38" i="36"/>
  <c r="P38" i="36"/>
  <c r="O38" i="36"/>
  <c r="N38" i="36"/>
  <c r="M38" i="36"/>
  <c r="U37" i="36"/>
  <c r="R37" i="36"/>
  <c r="S37" i="36" s="1"/>
  <c r="Q37" i="36"/>
  <c r="P37" i="36"/>
  <c r="O37" i="36"/>
  <c r="N37" i="36"/>
  <c r="M37" i="36"/>
  <c r="U36" i="36"/>
  <c r="R36" i="36"/>
  <c r="S36" i="36" s="1"/>
  <c r="Q36" i="36"/>
  <c r="P36" i="36"/>
  <c r="O36" i="36"/>
  <c r="N36" i="36"/>
  <c r="M36" i="36"/>
  <c r="U35" i="36"/>
  <c r="R35" i="36"/>
  <c r="S35" i="36" s="1"/>
  <c r="Q35" i="36"/>
  <c r="P35" i="36"/>
  <c r="O35" i="36"/>
  <c r="N35" i="36"/>
  <c r="M35" i="36"/>
  <c r="U34" i="36"/>
  <c r="R34" i="36"/>
  <c r="S34" i="36" s="1"/>
  <c r="Q34" i="36"/>
  <c r="P34" i="36"/>
  <c r="O34" i="36"/>
  <c r="N34" i="36"/>
  <c r="M34" i="36"/>
  <c r="U33" i="36"/>
  <c r="R33" i="36"/>
  <c r="S33" i="36" s="1"/>
  <c r="Q33" i="36"/>
  <c r="P33" i="36"/>
  <c r="O33" i="36"/>
  <c r="N33" i="36"/>
  <c r="M33" i="36"/>
  <c r="U32" i="36"/>
  <c r="S32" i="36"/>
  <c r="R32" i="36"/>
  <c r="Q32" i="36"/>
  <c r="P32" i="36"/>
  <c r="O32" i="36"/>
  <c r="N32" i="36"/>
  <c r="M32" i="36"/>
  <c r="U31" i="36"/>
  <c r="R31" i="36"/>
  <c r="S31" i="36" s="1"/>
  <c r="Q31" i="36"/>
  <c r="P31" i="36"/>
  <c r="O31" i="36"/>
  <c r="N31" i="36"/>
  <c r="M31" i="36"/>
  <c r="U30" i="36"/>
  <c r="R30" i="36"/>
  <c r="S30" i="36" s="1"/>
  <c r="Q30" i="36"/>
  <c r="P30" i="36"/>
  <c r="O30" i="36"/>
  <c r="N30" i="36"/>
  <c r="M30" i="36"/>
  <c r="U29" i="36"/>
  <c r="R29" i="36"/>
  <c r="S29" i="36" s="1"/>
  <c r="Q29" i="36"/>
  <c r="P29" i="36"/>
  <c r="O29" i="36"/>
  <c r="N29" i="36"/>
  <c r="M29" i="36"/>
  <c r="U28" i="36"/>
  <c r="R28" i="36"/>
  <c r="S28" i="36" s="1"/>
  <c r="Q28" i="36"/>
  <c r="P28" i="36"/>
  <c r="O28" i="36"/>
  <c r="N28" i="36"/>
  <c r="M28" i="36"/>
  <c r="U27" i="36"/>
  <c r="R27" i="36"/>
  <c r="S27" i="36" s="1"/>
  <c r="Q27" i="36"/>
  <c r="P27" i="36"/>
  <c r="O27" i="36"/>
  <c r="N27" i="36"/>
  <c r="M27" i="36"/>
  <c r="U26" i="36"/>
  <c r="R26" i="36"/>
  <c r="S26" i="36" s="1"/>
  <c r="Q26" i="36"/>
  <c r="P26" i="36"/>
  <c r="O26" i="36"/>
  <c r="N26" i="36"/>
  <c r="M26" i="36"/>
  <c r="U25" i="36"/>
  <c r="R25" i="36"/>
  <c r="S25" i="36" s="1"/>
  <c r="Q25" i="36"/>
  <c r="P25" i="36"/>
  <c r="O25" i="36"/>
  <c r="N25" i="36"/>
  <c r="M25" i="36"/>
  <c r="U24" i="36"/>
  <c r="S24" i="36"/>
  <c r="R24" i="36"/>
  <c r="Q24" i="36"/>
  <c r="P24" i="36"/>
  <c r="O24" i="36"/>
  <c r="N24" i="36"/>
  <c r="M24" i="36"/>
  <c r="U23" i="36"/>
  <c r="R23" i="36"/>
  <c r="S23" i="36" s="1"/>
  <c r="Q23" i="36"/>
  <c r="P23" i="36"/>
  <c r="O23" i="36"/>
  <c r="N23" i="36"/>
  <c r="M23" i="36"/>
  <c r="U22" i="36"/>
  <c r="R22" i="36"/>
  <c r="S22" i="36" s="1"/>
  <c r="Q22" i="36"/>
  <c r="P22" i="36"/>
  <c r="O22" i="36"/>
  <c r="N22" i="36"/>
  <c r="M22" i="36"/>
  <c r="U21" i="36"/>
  <c r="S21" i="36"/>
  <c r="R21" i="36"/>
  <c r="Q21" i="36"/>
  <c r="P21" i="36"/>
  <c r="O21" i="36"/>
  <c r="N21" i="36"/>
  <c r="M21" i="36"/>
  <c r="U20" i="36"/>
  <c r="R20" i="36"/>
  <c r="S20" i="36" s="1"/>
  <c r="Q20" i="36"/>
  <c r="P20" i="36"/>
  <c r="O20" i="36"/>
  <c r="N20" i="36"/>
  <c r="M20" i="36"/>
  <c r="U19" i="36"/>
  <c r="R19" i="36"/>
  <c r="S19" i="36" s="1"/>
  <c r="Q19" i="36"/>
  <c r="P19" i="36"/>
  <c r="O19" i="36"/>
  <c r="N19" i="36"/>
  <c r="M19" i="36"/>
  <c r="U18" i="36"/>
  <c r="R18" i="36"/>
  <c r="S18" i="36" s="1"/>
  <c r="Q18" i="36"/>
  <c r="P18" i="36"/>
  <c r="O18" i="36"/>
  <c r="N18" i="36"/>
  <c r="M18" i="36"/>
  <c r="U17" i="36"/>
  <c r="R17" i="36"/>
  <c r="S17" i="36" s="1"/>
  <c r="Q17" i="36"/>
  <c r="P17" i="36"/>
  <c r="O17" i="36"/>
  <c r="N17" i="36"/>
  <c r="M17" i="36"/>
  <c r="U16" i="36"/>
  <c r="R16" i="36"/>
  <c r="S16" i="36" s="1"/>
  <c r="Q16" i="36"/>
  <c r="P16" i="36"/>
  <c r="O16" i="36"/>
  <c r="N16" i="36"/>
  <c r="M16" i="36"/>
  <c r="U15" i="36"/>
  <c r="R15" i="36"/>
  <c r="S15" i="36" s="1"/>
  <c r="Q15" i="36"/>
  <c r="P15" i="36"/>
  <c r="O15" i="36"/>
  <c r="N15" i="36"/>
  <c r="M15" i="36"/>
  <c r="U14" i="36"/>
  <c r="S14" i="36"/>
  <c r="R14" i="36"/>
  <c r="Q14" i="36"/>
  <c r="P14" i="36"/>
  <c r="O14" i="36"/>
  <c r="N14" i="36"/>
  <c r="M14" i="36"/>
  <c r="U13" i="36"/>
  <c r="R13" i="36"/>
  <c r="S13" i="36" s="1"/>
  <c r="Q13" i="36"/>
  <c r="P13" i="36"/>
  <c r="O13" i="36"/>
  <c r="N13" i="36"/>
  <c r="M13" i="36"/>
  <c r="U12" i="36"/>
  <c r="R12" i="36"/>
  <c r="S12" i="36" s="1"/>
  <c r="Q12" i="36"/>
  <c r="P12" i="36"/>
  <c r="O12" i="36"/>
  <c r="N12" i="36"/>
  <c r="M12" i="36"/>
  <c r="U11" i="36"/>
  <c r="R11" i="36"/>
  <c r="S11" i="36" s="1"/>
  <c r="Q11" i="36"/>
  <c r="P11" i="36"/>
  <c r="O11" i="36"/>
  <c r="N11" i="36"/>
  <c r="M11" i="36"/>
  <c r="U10" i="36"/>
  <c r="S10" i="36"/>
  <c r="R10" i="36"/>
  <c r="Q10" i="36"/>
  <c r="P10" i="36"/>
  <c r="O10" i="36"/>
  <c r="N10" i="36"/>
  <c r="M10" i="36"/>
  <c r="B10" i="36"/>
  <c r="B11" i="36" s="1"/>
  <c r="B12" i="36" s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U9" i="36"/>
  <c r="R9" i="36"/>
  <c r="S9" i="36" s="1"/>
  <c r="Q9" i="36"/>
  <c r="P9" i="36"/>
  <c r="O9" i="36"/>
  <c r="N9" i="36"/>
  <c r="M9" i="36"/>
  <c r="U39" i="35"/>
  <c r="R39" i="35"/>
  <c r="S39" i="35" s="1"/>
  <c r="Q39" i="35"/>
  <c r="P39" i="35"/>
  <c r="O39" i="35"/>
  <c r="N39" i="35"/>
  <c r="M39" i="35"/>
  <c r="U38" i="35"/>
  <c r="R38" i="35"/>
  <c r="S38" i="35" s="1"/>
  <c r="Q38" i="35"/>
  <c r="P38" i="35"/>
  <c r="O38" i="35"/>
  <c r="N38" i="35"/>
  <c r="M38" i="35"/>
  <c r="U37" i="35"/>
  <c r="R37" i="35"/>
  <c r="S37" i="35" s="1"/>
  <c r="Q37" i="35"/>
  <c r="P37" i="35"/>
  <c r="O37" i="35"/>
  <c r="N37" i="35"/>
  <c r="M37" i="35"/>
  <c r="U36" i="35"/>
  <c r="R36" i="35"/>
  <c r="S36" i="35" s="1"/>
  <c r="Q36" i="35"/>
  <c r="P36" i="35"/>
  <c r="O36" i="35"/>
  <c r="N36" i="35"/>
  <c r="M36" i="35"/>
  <c r="U35" i="35"/>
  <c r="R35" i="35"/>
  <c r="S35" i="35" s="1"/>
  <c r="Q35" i="35"/>
  <c r="P35" i="35"/>
  <c r="O35" i="35"/>
  <c r="N35" i="35"/>
  <c r="M35" i="35"/>
  <c r="U34" i="35"/>
  <c r="R34" i="35"/>
  <c r="S34" i="35" s="1"/>
  <c r="Q34" i="35"/>
  <c r="P34" i="35"/>
  <c r="O34" i="35"/>
  <c r="N34" i="35"/>
  <c r="M34" i="35"/>
  <c r="U33" i="35"/>
  <c r="R33" i="35"/>
  <c r="S33" i="35" s="1"/>
  <c r="Q33" i="35"/>
  <c r="P33" i="35"/>
  <c r="O33" i="35"/>
  <c r="N33" i="35"/>
  <c r="M33" i="35"/>
  <c r="U32" i="35"/>
  <c r="S32" i="35"/>
  <c r="R32" i="35"/>
  <c r="Q32" i="35"/>
  <c r="P32" i="35"/>
  <c r="O32" i="35"/>
  <c r="N32" i="35"/>
  <c r="M32" i="35"/>
  <c r="U31" i="35"/>
  <c r="R31" i="35"/>
  <c r="S31" i="35" s="1"/>
  <c r="Q31" i="35"/>
  <c r="P31" i="35"/>
  <c r="O31" i="35"/>
  <c r="N31" i="35"/>
  <c r="M31" i="35"/>
  <c r="U30" i="35"/>
  <c r="R30" i="35"/>
  <c r="S30" i="35" s="1"/>
  <c r="Q30" i="35"/>
  <c r="P30" i="35"/>
  <c r="O30" i="35"/>
  <c r="N30" i="35"/>
  <c r="M30" i="35"/>
  <c r="U29" i="35"/>
  <c r="R29" i="35"/>
  <c r="S29" i="35" s="1"/>
  <c r="Q29" i="35"/>
  <c r="P29" i="35"/>
  <c r="O29" i="35"/>
  <c r="N29" i="35"/>
  <c r="M29" i="35"/>
  <c r="U28" i="35"/>
  <c r="R28" i="35"/>
  <c r="S28" i="35" s="1"/>
  <c r="Q28" i="35"/>
  <c r="P28" i="35"/>
  <c r="O28" i="35"/>
  <c r="N28" i="35"/>
  <c r="M28" i="35"/>
  <c r="U27" i="35"/>
  <c r="R27" i="35"/>
  <c r="S27" i="35" s="1"/>
  <c r="Q27" i="35"/>
  <c r="P27" i="35"/>
  <c r="O27" i="35"/>
  <c r="N27" i="35"/>
  <c r="M27" i="35"/>
  <c r="U26" i="35"/>
  <c r="S26" i="35"/>
  <c r="R26" i="35"/>
  <c r="Q26" i="35"/>
  <c r="P26" i="35"/>
  <c r="O26" i="35"/>
  <c r="N26" i="35"/>
  <c r="M26" i="35"/>
  <c r="U25" i="35"/>
  <c r="R25" i="35"/>
  <c r="S25" i="35" s="1"/>
  <c r="Q25" i="35"/>
  <c r="P25" i="35"/>
  <c r="O25" i="35"/>
  <c r="N25" i="35"/>
  <c r="M25" i="35"/>
  <c r="U24" i="35"/>
  <c r="S24" i="35"/>
  <c r="R24" i="35"/>
  <c r="Q24" i="35"/>
  <c r="P24" i="35"/>
  <c r="O24" i="35"/>
  <c r="N24" i="35"/>
  <c r="M24" i="35"/>
  <c r="U23" i="35"/>
  <c r="R23" i="35"/>
  <c r="S23" i="35" s="1"/>
  <c r="Q23" i="35"/>
  <c r="P23" i="35"/>
  <c r="O23" i="35"/>
  <c r="N23" i="35"/>
  <c r="M23" i="35"/>
  <c r="U22" i="35"/>
  <c r="R22" i="35"/>
  <c r="S22" i="35" s="1"/>
  <c r="Q22" i="35"/>
  <c r="P22" i="35"/>
  <c r="O22" i="35"/>
  <c r="N22" i="35"/>
  <c r="M22" i="35"/>
  <c r="U21" i="35"/>
  <c r="R21" i="35"/>
  <c r="S21" i="35" s="1"/>
  <c r="Q21" i="35"/>
  <c r="P21" i="35"/>
  <c r="O21" i="35"/>
  <c r="N21" i="35"/>
  <c r="M21" i="35"/>
  <c r="U20" i="35"/>
  <c r="R20" i="35"/>
  <c r="S20" i="35" s="1"/>
  <c r="Q20" i="35"/>
  <c r="P20" i="35"/>
  <c r="O20" i="35"/>
  <c r="N20" i="35"/>
  <c r="M20" i="35"/>
  <c r="U19" i="35"/>
  <c r="R19" i="35"/>
  <c r="S19" i="35" s="1"/>
  <c r="Q19" i="35"/>
  <c r="P19" i="35"/>
  <c r="O19" i="35"/>
  <c r="N19" i="35"/>
  <c r="M19" i="35"/>
  <c r="U18" i="35"/>
  <c r="S18" i="35"/>
  <c r="R18" i="35"/>
  <c r="Q18" i="35"/>
  <c r="P18" i="35"/>
  <c r="O18" i="35"/>
  <c r="N18" i="35"/>
  <c r="M18" i="35"/>
  <c r="U17" i="35"/>
  <c r="R17" i="35"/>
  <c r="S17" i="35" s="1"/>
  <c r="Q17" i="35"/>
  <c r="P17" i="35"/>
  <c r="O17" i="35"/>
  <c r="N17" i="35"/>
  <c r="M17" i="35"/>
  <c r="U16" i="35"/>
  <c r="R16" i="35"/>
  <c r="S16" i="35" s="1"/>
  <c r="Q16" i="35"/>
  <c r="P16" i="35"/>
  <c r="O16" i="35"/>
  <c r="N16" i="35"/>
  <c r="M16" i="35"/>
  <c r="U15" i="35"/>
  <c r="R15" i="35"/>
  <c r="S15" i="35" s="1"/>
  <c r="Q15" i="35"/>
  <c r="P15" i="35"/>
  <c r="O15" i="35"/>
  <c r="N15" i="35"/>
  <c r="M15" i="35"/>
  <c r="U14" i="35"/>
  <c r="R14" i="35"/>
  <c r="S14" i="35" s="1"/>
  <c r="Q14" i="35"/>
  <c r="P14" i="35"/>
  <c r="O14" i="35"/>
  <c r="N14" i="35"/>
  <c r="M14" i="35"/>
  <c r="U13" i="35"/>
  <c r="R13" i="35"/>
  <c r="S13" i="35" s="1"/>
  <c r="Q13" i="35"/>
  <c r="P13" i="35"/>
  <c r="O13" i="35"/>
  <c r="N13" i="35"/>
  <c r="M13" i="35"/>
  <c r="U12" i="35"/>
  <c r="R12" i="35"/>
  <c r="S12" i="35" s="1"/>
  <c r="Q12" i="35"/>
  <c r="P12" i="35"/>
  <c r="O12" i="35"/>
  <c r="N12" i="35"/>
  <c r="M12" i="35"/>
  <c r="U11" i="35"/>
  <c r="R11" i="35"/>
  <c r="S11" i="35" s="1"/>
  <c r="Q11" i="35"/>
  <c r="P11" i="35"/>
  <c r="O11" i="35"/>
  <c r="N11" i="35"/>
  <c r="M11" i="35"/>
  <c r="U10" i="35"/>
  <c r="S10" i="35"/>
  <c r="R10" i="35"/>
  <c r="Q10" i="35"/>
  <c r="P10" i="35"/>
  <c r="O10" i="35"/>
  <c r="N10" i="35"/>
  <c r="M10" i="35"/>
  <c r="B10" i="35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B31" i="35" s="1"/>
  <c r="B32" i="35" s="1"/>
  <c r="B33" i="35" s="1"/>
  <c r="B34" i="35" s="1"/>
  <c r="B35" i="35" s="1"/>
  <c r="B36" i="35" s="1"/>
  <c r="B37" i="35" s="1"/>
  <c r="B38" i="35" s="1"/>
  <c r="B39" i="35" s="1"/>
  <c r="U9" i="35"/>
  <c r="R9" i="35"/>
  <c r="S9" i="35" s="1"/>
  <c r="Q9" i="35"/>
  <c r="P9" i="35"/>
  <c r="O9" i="35"/>
  <c r="N9" i="35"/>
  <c r="M9" i="35"/>
  <c r="U39" i="34"/>
  <c r="R39" i="34"/>
  <c r="S39" i="34" s="1"/>
  <c r="Q39" i="34"/>
  <c r="P39" i="34"/>
  <c r="O39" i="34"/>
  <c r="N39" i="34"/>
  <c r="M39" i="34"/>
  <c r="U38" i="34"/>
  <c r="R38" i="34"/>
  <c r="S38" i="34" s="1"/>
  <c r="Q38" i="34"/>
  <c r="P38" i="34"/>
  <c r="O38" i="34"/>
  <c r="N38" i="34"/>
  <c r="M38" i="34"/>
  <c r="U37" i="34"/>
  <c r="R37" i="34"/>
  <c r="S37" i="34" s="1"/>
  <c r="Q37" i="34"/>
  <c r="P37" i="34"/>
  <c r="O37" i="34"/>
  <c r="N37" i="34"/>
  <c r="M37" i="34"/>
  <c r="U36" i="34"/>
  <c r="R36" i="34"/>
  <c r="S36" i="34" s="1"/>
  <c r="Q36" i="34"/>
  <c r="P36" i="34"/>
  <c r="O36" i="34"/>
  <c r="N36" i="34"/>
  <c r="M36" i="34"/>
  <c r="U35" i="34"/>
  <c r="R35" i="34"/>
  <c r="S35" i="34" s="1"/>
  <c r="Q35" i="34"/>
  <c r="P35" i="34"/>
  <c r="O35" i="34"/>
  <c r="N35" i="34"/>
  <c r="M35" i="34"/>
  <c r="U34" i="34"/>
  <c r="S34" i="34"/>
  <c r="R34" i="34"/>
  <c r="Q34" i="34"/>
  <c r="P34" i="34"/>
  <c r="O34" i="34"/>
  <c r="N34" i="34"/>
  <c r="M34" i="34"/>
  <c r="U33" i="34"/>
  <c r="R33" i="34"/>
  <c r="S33" i="34" s="1"/>
  <c r="Q33" i="34"/>
  <c r="P33" i="34"/>
  <c r="O33" i="34"/>
  <c r="N33" i="34"/>
  <c r="M33" i="34"/>
  <c r="U32" i="34"/>
  <c r="R32" i="34"/>
  <c r="S32" i="34" s="1"/>
  <c r="Q32" i="34"/>
  <c r="P32" i="34"/>
  <c r="O32" i="34"/>
  <c r="N32" i="34"/>
  <c r="M32" i="34"/>
  <c r="U31" i="34"/>
  <c r="R31" i="34"/>
  <c r="S31" i="34" s="1"/>
  <c r="Q31" i="34"/>
  <c r="P31" i="34"/>
  <c r="O31" i="34"/>
  <c r="N31" i="34"/>
  <c r="M31" i="34"/>
  <c r="U30" i="34"/>
  <c r="R30" i="34"/>
  <c r="S30" i="34" s="1"/>
  <c r="Q30" i="34"/>
  <c r="P30" i="34"/>
  <c r="O30" i="34"/>
  <c r="N30" i="34"/>
  <c r="M30" i="34"/>
  <c r="U29" i="34"/>
  <c r="R29" i="34"/>
  <c r="S29" i="34" s="1"/>
  <c r="Q29" i="34"/>
  <c r="P29" i="34"/>
  <c r="O29" i="34"/>
  <c r="N29" i="34"/>
  <c r="M29" i="34"/>
  <c r="U28" i="34"/>
  <c r="R28" i="34"/>
  <c r="S28" i="34" s="1"/>
  <c r="Q28" i="34"/>
  <c r="P28" i="34"/>
  <c r="O28" i="34"/>
  <c r="N28" i="34"/>
  <c r="M28" i="34"/>
  <c r="U27" i="34"/>
  <c r="R27" i="34"/>
  <c r="S27" i="34" s="1"/>
  <c r="Q27" i="34"/>
  <c r="P27" i="34"/>
  <c r="O27" i="34"/>
  <c r="N27" i="34"/>
  <c r="M27" i="34"/>
  <c r="U26" i="34"/>
  <c r="R26" i="34"/>
  <c r="S26" i="34" s="1"/>
  <c r="Q26" i="34"/>
  <c r="P26" i="34"/>
  <c r="O26" i="34"/>
  <c r="N26" i="34"/>
  <c r="M26" i="34"/>
  <c r="U25" i="34"/>
  <c r="S25" i="34"/>
  <c r="R25" i="34"/>
  <c r="Q25" i="34"/>
  <c r="P25" i="34"/>
  <c r="O25" i="34"/>
  <c r="N25" i="34"/>
  <c r="M25" i="34"/>
  <c r="U24" i="34"/>
  <c r="R24" i="34"/>
  <c r="S24" i="34" s="1"/>
  <c r="Q24" i="34"/>
  <c r="P24" i="34"/>
  <c r="O24" i="34"/>
  <c r="N24" i="34"/>
  <c r="M24" i="34"/>
  <c r="U23" i="34"/>
  <c r="R23" i="34"/>
  <c r="S23" i="34" s="1"/>
  <c r="Q23" i="34"/>
  <c r="P23" i="34"/>
  <c r="O23" i="34"/>
  <c r="N23" i="34"/>
  <c r="M23" i="34"/>
  <c r="U22" i="34"/>
  <c r="R22" i="34"/>
  <c r="S22" i="34" s="1"/>
  <c r="Q22" i="34"/>
  <c r="P22" i="34"/>
  <c r="O22" i="34"/>
  <c r="N22" i="34"/>
  <c r="M22" i="34"/>
  <c r="U21" i="34"/>
  <c r="R21" i="34"/>
  <c r="S21" i="34" s="1"/>
  <c r="Q21" i="34"/>
  <c r="P21" i="34"/>
  <c r="O21" i="34"/>
  <c r="N21" i="34"/>
  <c r="M21" i="34"/>
  <c r="U20" i="34"/>
  <c r="R20" i="34"/>
  <c r="S20" i="34" s="1"/>
  <c r="Q20" i="34"/>
  <c r="P20" i="34"/>
  <c r="O20" i="34"/>
  <c r="N20" i="34"/>
  <c r="M20" i="34"/>
  <c r="U19" i="34"/>
  <c r="R19" i="34"/>
  <c r="S19" i="34" s="1"/>
  <c r="Q19" i="34"/>
  <c r="P19" i="34"/>
  <c r="O19" i="34"/>
  <c r="N19" i="34"/>
  <c r="M19" i="34"/>
  <c r="U18" i="34"/>
  <c r="S18" i="34"/>
  <c r="R18" i="34"/>
  <c r="Q18" i="34"/>
  <c r="P18" i="34"/>
  <c r="O18" i="34"/>
  <c r="N18" i="34"/>
  <c r="M18" i="34"/>
  <c r="U17" i="34"/>
  <c r="S17" i="34"/>
  <c r="R17" i="34"/>
  <c r="Q17" i="34"/>
  <c r="P17" i="34"/>
  <c r="O17" i="34"/>
  <c r="N17" i="34"/>
  <c r="M17" i="34"/>
  <c r="U16" i="34"/>
  <c r="R16" i="34"/>
  <c r="S16" i="34" s="1"/>
  <c r="Q16" i="34"/>
  <c r="P16" i="34"/>
  <c r="O16" i="34"/>
  <c r="N16" i="34"/>
  <c r="M16" i="34"/>
  <c r="U15" i="34"/>
  <c r="R15" i="34"/>
  <c r="S15" i="34" s="1"/>
  <c r="Q15" i="34"/>
  <c r="P15" i="34"/>
  <c r="O15" i="34"/>
  <c r="N15" i="34"/>
  <c r="M15" i="34"/>
  <c r="U14" i="34"/>
  <c r="S14" i="34"/>
  <c r="R14" i="34"/>
  <c r="Q14" i="34"/>
  <c r="P14" i="34"/>
  <c r="O14" i="34"/>
  <c r="N14" i="34"/>
  <c r="M14" i="34"/>
  <c r="U13" i="34"/>
  <c r="R13" i="34"/>
  <c r="S13" i="34" s="1"/>
  <c r="Q13" i="34"/>
  <c r="P13" i="34"/>
  <c r="O13" i="34"/>
  <c r="N13" i="34"/>
  <c r="M13" i="34"/>
  <c r="U12" i="34"/>
  <c r="R12" i="34"/>
  <c r="S12" i="34" s="1"/>
  <c r="Q12" i="34"/>
  <c r="P12" i="34"/>
  <c r="O12" i="34"/>
  <c r="N12" i="34"/>
  <c r="M12" i="34"/>
  <c r="U11" i="34"/>
  <c r="R11" i="34"/>
  <c r="S11" i="34" s="1"/>
  <c r="Q11" i="34"/>
  <c r="P11" i="34"/>
  <c r="O11" i="34"/>
  <c r="N11" i="34"/>
  <c r="M11" i="34"/>
  <c r="U10" i="34"/>
  <c r="R10" i="34"/>
  <c r="S10" i="34" s="1"/>
  <c r="Q10" i="34"/>
  <c r="P10" i="34"/>
  <c r="O10" i="34"/>
  <c r="N10" i="34"/>
  <c r="M10" i="34"/>
  <c r="B10" i="34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U9" i="34"/>
  <c r="R9" i="34"/>
  <c r="S9" i="34" s="1"/>
  <c r="Q9" i="34"/>
  <c r="P9" i="34"/>
  <c r="O9" i="34"/>
  <c r="N9" i="34"/>
  <c r="M9" i="34"/>
  <c r="U36" i="32"/>
  <c r="R36" i="32"/>
  <c r="S36" i="32" s="1"/>
  <c r="Q36" i="32"/>
  <c r="P36" i="32"/>
  <c r="O36" i="32"/>
  <c r="N36" i="32"/>
  <c r="M36" i="32"/>
  <c r="U35" i="32"/>
  <c r="R35" i="32"/>
  <c r="S35" i="32" s="1"/>
  <c r="Q35" i="32"/>
  <c r="P35" i="32"/>
  <c r="O35" i="32"/>
  <c r="N35" i="32"/>
  <c r="M35" i="32"/>
  <c r="U34" i="32"/>
  <c r="R34" i="32"/>
  <c r="S34" i="32" s="1"/>
  <c r="Q34" i="32"/>
  <c r="P34" i="32"/>
  <c r="O34" i="32"/>
  <c r="N34" i="32"/>
  <c r="M34" i="32"/>
  <c r="U33" i="32"/>
  <c r="R33" i="32"/>
  <c r="S33" i="32" s="1"/>
  <c r="Q33" i="32"/>
  <c r="P33" i="32"/>
  <c r="O33" i="32"/>
  <c r="N33" i="32"/>
  <c r="M33" i="32"/>
  <c r="U32" i="32"/>
  <c r="R32" i="32"/>
  <c r="S32" i="32" s="1"/>
  <c r="Q32" i="32"/>
  <c r="P32" i="32"/>
  <c r="O32" i="32"/>
  <c r="N32" i="32"/>
  <c r="M32" i="32"/>
  <c r="U31" i="32"/>
  <c r="R31" i="32"/>
  <c r="S31" i="32" s="1"/>
  <c r="Q31" i="32"/>
  <c r="P31" i="32"/>
  <c r="O31" i="32"/>
  <c r="N31" i="32"/>
  <c r="M31" i="32"/>
  <c r="U30" i="32"/>
  <c r="R30" i="32"/>
  <c r="S30" i="32" s="1"/>
  <c r="Q30" i="32"/>
  <c r="P30" i="32"/>
  <c r="O30" i="32"/>
  <c r="N30" i="32"/>
  <c r="M30" i="32"/>
  <c r="U29" i="32"/>
  <c r="R29" i="32"/>
  <c r="S29" i="32" s="1"/>
  <c r="Q29" i="32"/>
  <c r="P29" i="32"/>
  <c r="O29" i="32"/>
  <c r="N29" i="32"/>
  <c r="M29" i="32"/>
  <c r="U28" i="32"/>
  <c r="S28" i="32"/>
  <c r="R28" i="32"/>
  <c r="Q28" i="32"/>
  <c r="P28" i="32"/>
  <c r="O28" i="32"/>
  <c r="N28" i="32"/>
  <c r="M28" i="32"/>
  <c r="U27" i="32"/>
  <c r="S27" i="32"/>
  <c r="R27" i="32"/>
  <c r="Q27" i="32"/>
  <c r="P27" i="32"/>
  <c r="O27" i="32"/>
  <c r="N27" i="32"/>
  <c r="M27" i="32"/>
  <c r="U26" i="32"/>
  <c r="R26" i="32"/>
  <c r="S26" i="32" s="1"/>
  <c r="Q26" i="32"/>
  <c r="P26" i="32"/>
  <c r="O26" i="32"/>
  <c r="N26" i="32"/>
  <c r="M26" i="32"/>
  <c r="U25" i="32"/>
  <c r="R25" i="32"/>
  <c r="S25" i="32" s="1"/>
  <c r="Q25" i="32"/>
  <c r="P25" i="32"/>
  <c r="O25" i="32"/>
  <c r="N25" i="32"/>
  <c r="M25" i="32"/>
  <c r="U24" i="32"/>
  <c r="R24" i="32"/>
  <c r="S24" i="32" s="1"/>
  <c r="Q24" i="32"/>
  <c r="P24" i="32"/>
  <c r="O24" i="32"/>
  <c r="N24" i="32"/>
  <c r="M24" i="32"/>
  <c r="U23" i="32"/>
  <c r="R23" i="32"/>
  <c r="S23" i="32" s="1"/>
  <c r="Q23" i="32"/>
  <c r="P23" i="32"/>
  <c r="O23" i="32"/>
  <c r="N23" i="32"/>
  <c r="M23" i="32"/>
  <c r="U22" i="32"/>
  <c r="R22" i="32"/>
  <c r="S22" i="32" s="1"/>
  <c r="Q22" i="32"/>
  <c r="P22" i="32"/>
  <c r="O22" i="32"/>
  <c r="N22" i="32"/>
  <c r="M22" i="32"/>
  <c r="U21" i="32"/>
  <c r="R21" i="32"/>
  <c r="S21" i="32" s="1"/>
  <c r="Q21" i="32"/>
  <c r="P21" i="32"/>
  <c r="O21" i="32"/>
  <c r="N21" i="32"/>
  <c r="M21" i="32"/>
  <c r="U20" i="32"/>
  <c r="R20" i="32"/>
  <c r="S20" i="32" s="1"/>
  <c r="Q20" i="32"/>
  <c r="P20" i="32"/>
  <c r="O20" i="32"/>
  <c r="N20" i="32"/>
  <c r="M20" i="32"/>
  <c r="U19" i="32"/>
  <c r="R19" i="32"/>
  <c r="S19" i="32" s="1"/>
  <c r="Q19" i="32"/>
  <c r="P19" i="32"/>
  <c r="O19" i="32"/>
  <c r="N19" i="32"/>
  <c r="M19" i="32"/>
  <c r="U18" i="32"/>
  <c r="R18" i="32"/>
  <c r="S18" i="32" s="1"/>
  <c r="Q18" i="32"/>
  <c r="P18" i="32"/>
  <c r="O18" i="32"/>
  <c r="N18" i="32"/>
  <c r="M18" i="32"/>
  <c r="U17" i="32"/>
  <c r="R17" i="32"/>
  <c r="S17" i="32" s="1"/>
  <c r="Q17" i="32"/>
  <c r="P17" i="32"/>
  <c r="O17" i="32"/>
  <c r="N17" i="32"/>
  <c r="M17" i="32"/>
  <c r="U16" i="32"/>
  <c r="R16" i="32"/>
  <c r="S16" i="32" s="1"/>
  <c r="Q16" i="32"/>
  <c r="P16" i="32"/>
  <c r="O16" i="32"/>
  <c r="N16" i="32"/>
  <c r="M16" i="32"/>
  <c r="U15" i="32"/>
  <c r="R15" i="32"/>
  <c r="S15" i="32" s="1"/>
  <c r="Q15" i="32"/>
  <c r="P15" i="32"/>
  <c r="O15" i="32"/>
  <c r="N15" i="32"/>
  <c r="M15" i="32"/>
  <c r="U14" i="32"/>
  <c r="R14" i="32"/>
  <c r="S14" i="32" s="1"/>
  <c r="Q14" i="32"/>
  <c r="P14" i="32"/>
  <c r="O14" i="32"/>
  <c r="N14" i="32"/>
  <c r="M14" i="32"/>
  <c r="U13" i="32"/>
  <c r="R13" i="32"/>
  <c r="S13" i="32" s="1"/>
  <c r="Q13" i="32"/>
  <c r="P13" i="32"/>
  <c r="O13" i="32"/>
  <c r="N13" i="32"/>
  <c r="M13" i="32"/>
  <c r="U12" i="32"/>
  <c r="R12" i="32"/>
  <c r="S12" i="32" s="1"/>
  <c r="Q12" i="32"/>
  <c r="P12" i="32"/>
  <c r="O12" i="32"/>
  <c r="N12" i="32"/>
  <c r="M12" i="32"/>
  <c r="U11" i="32"/>
  <c r="R11" i="32"/>
  <c r="S11" i="32" s="1"/>
  <c r="Q11" i="32"/>
  <c r="P11" i="32"/>
  <c r="O11" i="32"/>
  <c r="N11" i="32"/>
  <c r="M11" i="32"/>
  <c r="U10" i="32"/>
  <c r="R10" i="32"/>
  <c r="S10" i="32" s="1"/>
  <c r="Q10" i="32"/>
  <c r="P10" i="32"/>
  <c r="O10" i="32"/>
  <c r="N10" i="32"/>
  <c r="M10" i="32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U9" i="32"/>
  <c r="R9" i="32"/>
  <c r="S9" i="32" s="1"/>
  <c r="Q9" i="32"/>
  <c r="P9" i="32"/>
  <c r="O9" i="32"/>
  <c r="N9" i="32"/>
  <c r="M9" i="32"/>
  <c r="U38" i="30"/>
  <c r="R38" i="30"/>
  <c r="S38" i="30" s="1"/>
  <c r="Q38" i="30"/>
  <c r="P38" i="30"/>
  <c r="O38" i="30"/>
  <c r="N38" i="30"/>
  <c r="M38" i="30"/>
  <c r="U37" i="30"/>
  <c r="S37" i="30"/>
  <c r="R37" i="30"/>
  <c r="Q37" i="30"/>
  <c r="P37" i="30"/>
  <c r="O37" i="30"/>
  <c r="N37" i="30"/>
  <c r="M37" i="30"/>
  <c r="U36" i="30"/>
  <c r="R36" i="30"/>
  <c r="S36" i="30" s="1"/>
  <c r="Q36" i="30"/>
  <c r="P36" i="30"/>
  <c r="O36" i="30"/>
  <c r="N36" i="30"/>
  <c r="M36" i="30"/>
  <c r="U35" i="30"/>
  <c r="R35" i="30"/>
  <c r="S35" i="30" s="1"/>
  <c r="Q35" i="30"/>
  <c r="P35" i="30"/>
  <c r="O35" i="30"/>
  <c r="N35" i="30"/>
  <c r="M35" i="30"/>
  <c r="U34" i="30"/>
  <c r="R34" i="30"/>
  <c r="S34" i="30" s="1"/>
  <c r="Q34" i="30"/>
  <c r="P34" i="30"/>
  <c r="O34" i="30"/>
  <c r="N34" i="30"/>
  <c r="M34" i="30"/>
  <c r="U33" i="30"/>
  <c r="S33" i="30"/>
  <c r="R33" i="30"/>
  <c r="Q33" i="30"/>
  <c r="P33" i="30"/>
  <c r="O33" i="30"/>
  <c r="N33" i="30"/>
  <c r="M33" i="30"/>
  <c r="U32" i="30"/>
  <c r="R32" i="30"/>
  <c r="S32" i="30" s="1"/>
  <c r="Q32" i="30"/>
  <c r="P32" i="30"/>
  <c r="O32" i="30"/>
  <c r="N32" i="30"/>
  <c r="M32" i="30"/>
  <c r="U31" i="30"/>
  <c r="S31" i="30"/>
  <c r="R31" i="30"/>
  <c r="Q31" i="30"/>
  <c r="P31" i="30"/>
  <c r="O31" i="30"/>
  <c r="N31" i="30"/>
  <c r="M31" i="30"/>
  <c r="U30" i="30"/>
  <c r="R30" i="30"/>
  <c r="S30" i="30" s="1"/>
  <c r="Q30" i="30"/>
  <c r="P30" i="30"/>
  <c r="O30" i="30"/>
  <c r="N30" i="30"/>
  <c r="M30" i="30"/>
  <c r="U29" i="30"/>
  <c r="R29" i="30"/>
  <c r="S29" i="30" s="1"/>
  <c r="Q29" i="30"/>
  <c r="P29" i="30"/>
  <c r="O29" i="30"/>
  <c r="N29" i="30"/>
  <c r="M29" i="30"/>
  <c r="U28" i="30"/>
  <c r="R28" i="30"/>
  <c r="S28" i="30" s="1"/>
  <c r="Q28" i="30"/>
  <c r="P28" i="30"/>
  <c r="O28" i="30"/>
  <c r="N28" i="30"/>
  <c r="M28" i="30"/>
  <c r="U27" i="30"/>
  <c r="R27" i="30"/>
  <c r="S27" i="30" s="1"/>
  <c r="Q27" i="30"/>
  <c r="P27" i="30"/>
  <c r="O27" i="30"/>
  <c r="N27" i="30"/>
  <c r="M27" i="30"/>
  <c r="U26" i="30"/>
  <c r="R26" i="30"/>
  <c r="S26" i="30" s="1"/>
  <c r="Q26" i="30"/>
  <c r="P26" i="30"/>
  <c r="O26" i="30"/>
  <c r="N26" i="30"/>
  <c r="M26" i="30"/>
  <c r="U25" i="30"/>
  <c r="R25" i="30"/>
  <c r="S25" i="30" s="1"/>
  <c r="Q25" i="30"/>
  <c r="P25" i="30"/>
  <c r="O25" i="30"/>
  <c r="N25" i="30"/>
  <c r="M25" i="30"/>
  <c r="U24" i="30"/>
  <c r="R24" i="30"/>
  <c r="S24" i="30" s="1"/>
  <c r="Q24" i="30"/>
  <c r="P24" i="30"/>
  <c r="O24" i="30"/>
  <c r="N24" i="30"/>
  <c r="M24" i="30"/>
  <c r="U23" i="30"/>
  <c r="R23" i="30"/>
  <c r="S23" i="30" s="1"/>
  <c r="Q23" i="30"/>
  <c r="P23" i="30"/>
  <c r="O23" i="30"/>
  <c r="N23" i="30"/>
  <c r="M23" i="30"/>
  <c r="U22" i="30"/>
  <c r="R22" i="30"/>
  <c r="S22" i="30" s="1"/>
  <c r="Q22" i="30"/>
  <c r="P22" i="30"/>
  <c r="O22" i="30"/>
  <c r="N22" i="30"/>
  <c r="M22" i="30"/>
  <c r="U21" i="30"/>
  <c r="S21" i="30"/>
  <c r="R21" i="30"/>
  <c r="Q21" i="30"/>
  <c r="P21" i="30"/>
  <c r="O21" i="30"/>
  <c r="N21" i="30"/>
  <c r="M21" i="30"/>
  <c r="U20" i="30"/>
  <c r="R20" i="30"/>
  <c r="S20" i="30" s="1"/>
  <c r="Q20" i="30"/>
  <c r="P20" i="30"/>
  <c r="O20" i="30"/>
  <c r="N20" i="30"/>
  <c r="M20" i="30"/>
  <c r="U19" i="30"/>
  <c r="R19" i="30"/>
  <c r="S19" i="30" s="1"/>
  <c r="Q19" i="30"/>
  <c r="P19" i="30"/>
  <c r="O19" i="30"/>
  <c r="N19" i="30"/>
  <c r="M19" i="30"/>
  <c r="U18" i="30"/>
  <c r="R18" i="30"/>
  <c r="S18" i="30" s="1"/>
  <c r="Q18" i="30"/>
  <c r="P18" i="30"/>
  <c r="O18" i="30"/>
  <c r="N18" i="30"/>
  <c r="M18" i="30"/>
  <c r="U17" i="30"/>
  <c r="S17" i="30"/>
  <c r="R17" i="30"/>
  <c r="Q17" i="30"/>
  <c r="P17" i="30"/>
  <c r="O17" i="30"/>
  <c r="N17" i="30"/>
  <c r="M17" i="30"/>
  <c r="U16" i="30"/>
  <c r="S16" i="30"/>
  <c r="R16" i="30"/>
  <c r="Q16" i="30"/>
  <c r="P16" i="30"/>
  <c r="O16" i="30"/>
  <c r="N16" i="30"/>
  <c r="M16" i="30"/>
  <c r="U15" i="30"/>
  <c r="R15" i="30"/>
  <c r="S15" i="30" s="1"/>
  <c r="Q15" i="30"/>
  <c r="P15" i="30"/>
  <c r="O15" i="30"/>
  <c r="N15" i="30"/>
  <c r="M15" i="30"/>
  <c r="U14" i="30"/>
  <c r="R14" i="30"/>
  <c r="S14" i="30" s="1"/>
  <c r="Q14" i="30"/>
  <c r="P14" i="30"/>
  <c r="O14" i="30"/>
  <c r="N14" i="30"/>
  <c r="M14" i="30"/>
  <c r="U13" i="30"/>
  <c r="R13" i="30"/>
  <c r="S13" i="30" s="1"/>
  <c r="Q13" i="30"/>
  <c r="P13" i="30"/>
  <c r="O13" i="30"/>
  <c r="N13" i="30"/>
  <c r="M13" i="30"/>
  <c r="U12" i="30"/>
  <c r="R12" i="30"/>
  <c r="S12" i="30" s="1"/>
  <c r="Q12" i="30"/>
  <c r="P12" i="30"/>
  <c r="O12" i="30"/>
  <c r="N12" i="30"/>
  <c r="M12" i="30"/>
  <c r="U11" i="30"/>
  <c r="R11" i="30"/>
  <c r="S11" i="30" s="1"/>
  <c r="Q11" i="30"/>
  <c r="P11" i="30"/>
  <c r="O11" i="30"/>
  <c r="N11" i="30"/>
  <c r="M11" i="30"/>
  <c r="U10" i="30"/>
  <c r="R10" i="30"/>
  <c r="S10" i="30" s="1"/>
  <c r="Q10" i="30"/>
  <c r="P10" i="30"/>
  <c r="O10" i="30"/>
  <c r="N10" i="30"/>
  <c r="M10" i="30"/>
  <c r="B10" i="30"/>
  <c r="B11" i="30" s="1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B35" i="30" s="1"/>
  <c r="B36" i="30" s="1"/>
  <c r="B37" i="30" s="1"/>
  <c r="B38" i="30" s="1"/>
  <c r="U9" i="30"/>
  <c r="R9" i="30"/>
  <c r="S9" i="30" s="1"/>
  <c r="Q9" i="30"/>
  <c r="P9" i="30"/>
  <c r="O9" i="30"/>
  <c r="N9" i="30"/>
  <c r="M9" i="30"/>
  <c r="U38" i="28"/>
  <c r="R38" i="28"/>
  <c r="S38" i="28" s="1"/>
  <c r="Q38" i="28"/>
  <c r="P38" i="28"/>
  <c r="O38" i="28"/>
  <c r="N38" i="28"/>
  <c r="M38" i="28"/>
  <c r="U37" i="28"/>
  <c r="R37" i="28"/>
  <c r="S37" i="28" s="1"/>
  <c r="Q37" i="28"/>
  <c r="P37" i="28"/>
  <c r="O37" i="28"/>
  <c r="N37" i="28"/>
  <c r="M37" i="28"/>
  <c r="U36" i="28"/>
  <c r="R36" i="28"/>
  <c r="S36" i="28" s="1"/>
  <c r="Q36" i="28"/>
  <c r="P36" i="28"/>
  <c r="O36" i="28"/>
  <c r="N36" i="28"/>
  <c r="M36" i="28"/>
  <c r="U35" i="28"/>
  <c r="S35" i="28"/>
  <c r="R35" i="28"/>
  <c r="Q35" i="28"/>
  <c r="P35" i="28"/>
  <c r="O35" i="28"/>
  <c r="N35" i="28"/>
  <c r="M35" i="28"/>
  <c r="U34" i="28"/>
  <c r="R34" i="28"/>
  <c r="S34" i="28" s="1"/>
  <c r="Q34" i="28"/>
  <c r="P34" i="28"/>
  <c r="O34" i="28"/>
  <c r="N34" i="28"/>
  <c r="M34" i="28"/>
  <c r="U33" i="28"/>
  <c r="S33" i="28"/>
  <c r="R33" i="28"/>
  <c r="Q33" i="28"/>
  <c r="P33" i="28"/>
  <c r="O33" i="28"/>
  <c r="N33" i="28"/>
  <c r="M33" i="28"/>
  <c r="U32" i="28"/>
  <c r="R32" i="28"/>
  <c r="S32" i="28" s="1"/>
  <c r="Q32" i="28"/>
  <c r="P32" i="28"/>
  <c r="O32" i="28"/>
  <c r="N32" i="28"/>
  <c r="M32" i="28"/>
  <c r="U31" i="28"/>
  <c r="R31" i="28"/>
  <c r="S31" i="28" s="1"/>
  <c r="Q31" i="28"/>
  <c r="P31" i="28"/>
  <c r="O31" i="28"/>
  <c r="N31" i="28"/>
  <c r="M31" i="28"/>
  <c r="U30" i="28"/>
  <c r="R30" i="28"/>
  <c r="S30" i="28" s="1"/>
  <c r="Q30" i="28"/>
  <c r="P30" i="28"/>
  <c r="O30" i="28"/>
  <c r="N30" i="28"/>
  <c r="M30" i="28"/>
  <c r="U29" i="28"/>
  <c r="R29" i="28"/>
  <c r="S29" i="28" s="1"/>
  <c r="Q29" i="28"/>
  <c r="P29" i="28"/>
  <c r="O29" i="28"/>
  <c r="N29" i="28"/>
  <c r="M29" i="28"/>
  <c r="U28" i="28"/>
  <c r="R28" i="28"/>
  <c r="S28" i="28" s="1"/>
  <c r="Q28" i="28"/>
  <c r="P28" i="28"/>
  <c r="O28" i="28"/>
  <c r="N28" i="28"/>
  <c r="M28" i="28"/>
  <c r="U27" i="28"/>
  <c r="S27" i="28"/>
  <c r="R27" i="28"/>
  <c r="Q27" i="28"/>
  <c r="P27" i="28"/>
  <c r="O27" i="28"/>
  <c r="N27" i="28"/>
  <c r="M27" i="28"/>
  <c r="U26" i="28"/>
  <c r="R26" i="28"/>
  <c r="S26" i="28" s="1"/>
  <c r="Q26" i="28"/>
  <c r="P26" i="28"/>
  <c r="O26" i="28"/>
  <c r="N26" i="28"/>
  <c r="M26" i="28"/>
  <c r="U25" i="28"/>
  <c r="R25" i="28"/>
  <c r="S25" i="28" s="1"/>
  <c r="Q25" i="28"/>
  <c r="P25" i="28"/>
  <c r="O25" i="28"/>
  <c r="N25" i="28"/>
  <c r="M25" i="28"/>
  <c r="U24" i="28"/>
  <c r="R24" i="28"/>
  <c r="S24" i="28" s="1"/>
  <c r="Q24" i="28"/>
  <c r="P24" i="28"/>
  <c r="O24" i="28"/>
  <c r="N24" i="28"/>
  <c r="M24" i="28"/>
  <c r="U23" i="28"/>
  <c r="R23" i="28"/>
  <c r="S23" i="28" s="1"/>
  <c r="Q23" i="28"/>
  <c r="P23" i="28"/>
  <c r="O23" i="28"/>
  <c r="N23" i="28"/>
  <c r="M23" i="28"/>
  <c r="U22" i="28"/>
  <c r="S22" i="28"/>
  <c r="R22" i="28"/>
  <c r="Q22" i="28"/>
  <c r="P22" i="28"/>
  <c r="O22" i="28"/>
  <c r="N22" i="28"/>
  <c r="M22" i="28"/>
  <c r="U21" i="28"/>
  <c r="S21" i="28"/>
  <c r="R21" i="28"/>
  <c r="Q21" i="28"/>
  <c r="P21" i="28"/>
  <c r="O21" i="28"/>
  <c r="N21" i="28"/>
  <c r="M21" i="28"/>
  <c r="U20" i="28"/>
  <c r="R20" i="28"/>
  <c r="S20" i="28" s="1"/>
  <c r="Q20" i="28"/>
  <c r="P20" i="28"/>
  <c r="O20" i="28"/>
  <c r="N20" i="28"/>
  <c r="M20" i="28"/>
  <c r="U19" i="28"/>
  <c r="S19" i="28"/>
  <c r="R19" i="28"/>
  <c r="Q19" i="28"/>
  <c r="P19" i="28"/>
  <c r="O19" i="28"/>
  <c r="N19" i="28"/>
  <c r="M19" i="28"/>
  <c r="U18" i="28"/>
  <c r="R18" i="28"/>
  <c r="S18" i="28" s="1"/>
  <c r="Q18" i="28"/>
  <c r="P18" i="28"/>
  <c r="O18" i="28"/>
  <c r="N18" i="28"/>
  <c r="M18" i="28"/>
  <c r="U17" i="28"/>
  <c r="R17" i="28"/>
  <c r="S17" i="28" s="1"/>
  <c r="Q17" i="28"/>
  <c r="P17" i="28"/>
  <c r="O17" i="28"/>
  <c r="N17" i="28"/>
  <c r="M17" i="28"/>
  <c r="U16" i="28"/>
  <c r="R16" i="28"/>
  <c r="S16" i="28" s="1"/>
  <c r="Q16" i="28"/>
  <c r="P16" i="28"/>
  <c r="O16" i="28"/>
  <c r="N16" i="28"/>
  <c r="M16" i="28"/>
  <c r="U15" i="28"/>
  <c r="S15" i="28"/>
  <c r="R15" i="28"/>
  <c r="Q15" i="28"/>
  <c r="P15" i="28"/>
  <c r="O15" i="28"/>
  <c r="N15" i="28"/>
  <c r="M15" i="28"/>
  <c r="U14" i="28"/>
  <c r="S14" i="28"/>
  <c r="R14" i="28"/>
  <c r="Q14" i="28"/>
  <c r="P14" i="28"/>
  <c r="O14" i="28"/>
  <c r="N14" i="28"/>
  <c r="M14" i="28"/>
  <c r="U13" i="28"/>
  <c r="S13" i="28"/>
  <c r="R13" i="28"/>
  <c r="Q13" i="28"/>
  <c r="P13" i="28"/>
  <c r="O13" i="28"/>
  <c r="N13" i="28"/>
  <c r="M13" i="28"/>
  <c r="U12" i="28"/>
  <c r="R12" i="28"/>
  <c r="S12" i="28" s="1"/>
  <c r="Q12" i="28"/>
  <c r="P12" i="28"/>
  <c r="O12" i="28"/>
  <c r="N12" i="28"/>
  <c r="M12" i="28"/>
  <c r="U11" i="28"/>
  <c r="R11" i="28"/>
  <c r="S11" i="28" s="1"/>
  <c r="Q11" i="28"/>
  <c r="P11" i="28"/>
  <c r="O11" i="28"/>
  <c r="N11" i="28"/>
  <c r="M11" i="28"/>
  <c r="U10" i="28"/>
  <c r="R10" i="28"/>
  <c r="S10" i="28" s="1"/>
  <c r="Q10" i="28"/>
  <c r="P10" i="28"/>
  <c r="O10" i="28"/>
  <c r="N10" i="28"/>
  <c r="M10" i="28"/>
  <c r="B10" i="28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U9" i="28"/>
  <c r="S9" i="28"/>
  <c r="R9" i="28"/>
  <c r="Q9" i="28"/>
  <c r="P9" i="28"/>
  <c r="O9" i="28"/>
  <c r="N9" i="28"/>
  <c r="M9" i="28"/>
  <c r="U41" i="34" l="1"/>
  <c r="U41" i="35"/>
  <c r="U41" i="36"/>
  <c r="U40" i="30"/>
  <c r="U41" i="37"/>
  <c r="U38" i="32"/>
  <c r="U41" i="38"/>
  <c r="U40" i="28"/>
  <c r="R38" i="25"/>
  <c r="S38" i="25" s="1"/>
  <c r="Q38" i="25"/>
  <c r="P38" i="25"/>
  <c r="O38" i="25"/>
  <c r="N38" i="25"/>
  <c r="M38" i="25"/>
  <c r="U38" i="25" s="1"/>
  <c r="U37" i="25"/>
  <c r="R37" i="25"/>
  <c r="S37" i="25" s="1"/>
  <c r="Q37" i="25"/>
  <c r="P37" i="25"/>
  <c r="O37" i="25"/>
  <c r="N37" i="25"/>
  <c r="M37" i="25"/>
  <c r="U36" i="25"/>
  <c r="R36" i="25"/>
  <c r="S36" i="25" s="1"/>
  <c r="Q36" i="25"/>
  <c r="P36" i="25"/>
  <c r="O36" i="25"/>
  <c r="N36" i="25"/>
  <c r="M36" i="25"/>
  <c r="U35" i="25"/>
  <c r="R35" i="25"/>
  <c r="S35" i="25" s="1"/>
  <c r="Q35" i="25"/>
  <c r="P35" i="25"/>
  <c r="O35" i="25"/>
  <c r="N35" i="25"/>
  <c r="M35" i="25"/>
  <c r="U34" i="25"/>
  <c r="R34" i="25"/>
  <c r="S34" i="25" s="1"/>
  <c r="Q34" i="25"/>
  <c r="P34" i="25"/>
  <c r="O34" i="25"/>
  <c r="N34" i="25"/>
  <c r="M34" i="25"/>
  <c r="U33" i="25"/>
  <c r="R33" i="25"/>
  <c r="S33" i="25" s="1"/>
  <c r="Q33" i="25"/>
  <c r="P33" i="25"/>
  <c r="O33" i="25"/>
  <c r="N33" i="25"/>
  <c r="M33" i="25"/>
  <c r="U32" i="25"/>
  <c r="R32" i="25"/>
  <c r="S32" i="25" s="1"/>
  <c r="Q32" i="25"/>
  <c r="P32" i="25"/>
  <c r="O32" i="25"/>
  <c r="N32" i="25"/>
  <c r="M32" i="25"/>
  <c r="U31" i="25"/>
  <c r="R31" i="25"/>
  <c r="S31" i="25" s="1"/>
  <c r="Q31" i="25"/>
  <c r="P31" i="25"/>
  <c r="O31" i="25"/>
  <c r="N31" i="25"/>
  <c r="M31" i="25"/>
  <c r="U30" i="25"/>
  <c r="R30" i="25"/>
  <c r="S30" i="25" s="1"/>
  <c r="Q30" i="25"/>
  <c r="P30" i="25"/>
  <c r="O30" i="25"/>
  <c r="N30" i="25"/>
  <c r="M30" i="25"/>
  <c r="U29" i="25"/>
  <c r="R29" i="25"/>
  <c r="S29" i="25" s="1"/>
  <c r="Q29" i="25"/>
  <c r="P29" i="25"/>
  <c r="O29" i="25"/>
  <c r="N29" i="25"/>
  <c r="M29" i="25"/>
  <c r="U28" i="25"/>
  <c r="R28" i="25"/>
  <c r="S28" i="25" s="1"/>
  <c r="Q28" i="25"/>
  <c r="P28" i="25"/>
  <c r="O28" i="25"/>
  <c r="N28" i="25"/>
  <c r="M28" i="25"/>
  <c r="U27" i="25"/>
  <c r="R27" i="25"/>
  <c r="S27" i="25" s="1"/>
  <c r="Q27" i="25"/>
  <c r="P27" i="25"/>
  <c r="O27" i="25"/>
  <c r="N27" i="25"/>
  <c r="M27" i="25"/>
  <c r="U26" i="25"/>
  <c r="R26" i="25"/>
  <c r="S26" i="25" s="1"/>
  <c r="Q26" i="25"/>
  <c r="P26" i="25"/>
  <c r="O26" i="25"/>
  <c r="N26" i="25"/>
  <c r="M26" i="25"/>
  <c r="U25" i="25"/>
  <c r="R25" i="25"/>
  <c r="S25" i="25" s="1"/>
  <c r="Q25" i="25"/>
  <c r="P25" i="25"/>
  <c r="O25" i="25"/>
  <c r="N25" i="25"/>
  <c r="M25" i="25"/>
  <c r="U24" i="25"/>
  <c r="R24" i="25"/>
  <c r="S24" i="25" s="1"/>
  <c r="Q24" i="25"/>
  <c r="P24" i="25"/>
  <c r="O24" i="25"/>
  <c r="N24" i="25"/>
  <c r="M24" i="25"/>
  <c r="U23" i="25"/>
  <c r="R23" i="25"/>
  <c r="S23" i="25" s="1"/>
  <c r="Q23" i="25"/>
  <c r="P23" i="25"/>
  <c r="O23" i="25"/>
  <c r="N23" i="25"/>
  <c r="M23" i="25"/>
  <c r="U22" i="25"/>
  <c r="R22" i="25"/>
  <c r="S22" i="25" s="1"/>
  <c r="Q22" i="25"/>
  <c r="P22" i="25"/>
  <c r="O22" i="25"/>
  <c r="N22" i="25"/>
  <c r="M22" i="25"/>
  <c r="U21" i="25"/>
  <c r="R21" i="25"/>
  <c r="S21" i="25" s="1"/>
  <c r="Q21" i="25"/>
  <c r="P21" i="25"/>
  <c r="O21" i="25"/>
  <c r="N21" i="25"/>
  <c r="M21" i="25"/>
  <c r="U20" i="25"/>
  <c r="R20" i="25"/>
  <c r="S20" i="25" s="1"/>
  <c r="Q20" i="25"/>
  <c r="P20" i="25"/>
  <c r="O20" i="25"/>
  <c r="N20" i="25"/>
  <c r="M20" i="25"/>
  <c r="U19" i="25"/>
  <c r="R19" i="25"/>
  <c r="S19" i="25" s="1"/>
  <c r="Q19" i="25"/>
  <c r="P19" i="25"/>
  <c r="O19" i="25"/>
  <c r="N19" i="25"/>
  <c r="M19" i="25"/>
  <c r="U18" i="25"/>
  <c r="R18" i="25"/>
  <c r="S18" i="25" s="1"/>
  <c r="Q18" i="25"/>
  <c r="P18" i="25"/>
  <c r="O18" i="25"/>
  <c r="N18" i="25"/>
  <c r="M18" i="25"/>
  <c r="U17" i="25"/>
  <c r="R17" i="25"/>
  <c r="S17" i="25" s="1"/>
  <c r="Q17" i="25"/>
  <c r="P17" i="25"/>
  <c r="O17" i="25"/>
  <c r="N17" i="25"/>
  <c r="M17" i="25"/>
  <c r="U16" i="25"/>
  <c r="R16" i="25"/>
  <c r="S16" i="25" s="1"/>
  <c r="Q16" i="25"/>
  <c r="P16" i="25"/>
  <c r="O16" i="25"/>
  <c r="N16" i="25"/>
  <c r="M16" i="25"/>
  <c r="U15" i="25"/>
  <c r="R15" i="25"/>
  <c r="S15" i="25" s="1"/>
  <c r="Q15" i="25"/>
  <c r="P15" i="25"/>
  <c r="O15" i="25"/>
  <c r="N15" i="25"/>
  <c r="M15" i="25"/>
  <c r="U14" i="25"/>
  <c r="R14" i="25"/>
  <c r="S14" i="25" s="1"/>
  <c r="Q14" i="25"/>
  <c r="P14" i="25"/>
  <c r="O14" i="25"/>
  <c r="N14" i="25"/>
  <c r="M14" i="25"/>
  <c r="U13" i="25"/>
  <c r="R13" i="25"/>
  <c r="S13" i="25" s="1"/>
  <c r="Q13" i="25"/>
  <c r="P13" i="25"/>
  <c r="O13" i="25"/>
  <c r="N13" i="25"/>
  <c r="M13" i="25"/>
  <c r="U12" i="25"/>
  <c r="R12" i="25"/>
  <c r="S12" i="25" s="1"/>
  <c r="Q12" i="25"/>
  <c r="P12" i="25"/>
  <c r="O12" i="25"/>
  <c r="N12" i="25"/>
  <c r="M12" i="25"/>
  <c r="U11" i="25"/>
  <c r="R11" i="25"/>
  <c r="S11" i="25" s="1"/>
  <c r="Q11" i="25"/>
  <c r="P11" i="25"/>
  <c r="O11" i="25"/>
  <c r="N11" i="25"/>
  <c r="M11" i="25"/>
  <c r="U10" i="25"/>
  <c r="R10" i="25"/>
  <c r="S10" i="25" s="1"/>
  <c r="Q10" i="25"/>
  <c r="P10" i="25"/>
  <c r="O10" i="25"/>
  <c r="N10" i="25"/>
  <c r="M10" i="25"/>
  <c r="B10" i="25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U9" i="25"/>
  <c r="R9" i="25"/>
  <c r="S9" i="25" s="1"/>
  <c r="Q9" i="25"/>
  <c r="P9" i="25"/>
  <c r="O9" i="25"/>
  <c r="N9" i="25"/>
  <c r="M9" i="25"/>
  <c r="R39" i="24"/>
  <c r="S39" i="24" s="1"/>
  <c r="Q39" i="24"/>
  <c r="P39" i="24"/>
  <c r="O39" i="24"/>
  <c r="N39" i="24"/>
  <c r="M39" i="24"/>
  <c r="U39" i="24" s="1"/>
  <c r="U38" i="24"/>
  <c r="R38" i="24"/>
  <c r="S38" i="24" s="1"/>
  <c r="Q38" i="24"/>
  <c r="P38" i="24"/>
  <c r="O38" i="24"/>
  <c r="N38" i="24"/>
  <c r="M38" i="24"/>
  <c r="U37" i="24"/>
  <c r="R37" i="24"/>
  <c r="S37" i="24" s="1"/>
  <c r="Q37" i="24"/>
  <c r="P37" i="24"/>
  <c r="O37" i="24"/>
  <c r="N37" i="24"/>
  <c r="M37" i="24"/>
  <c r="U36" i="24"/>
  <c r="R36" i="24"/>
  <c r="S36" i="24" s="1"/>
  <c r="Q36" i="24"/>
  <c r="P36" i="24"/>
  <c r="O36" i="24"/>
  <c r="N36" i="24"/>
  <c r="M36" i="24"/>
  <c r="U35" i="24"/>
  <c r="R35" i="24"/>
  <c r="S35" i="24" s="1"/>
  <c r="Q35" i="24"/>
  <c r="P35" i="24"/>
  <c r="O35" i="24"/>
  <c r="N35" i="24"/>
  <c r="M35" i="24"/>
  <c r="U34" i="24"/>
  <c r="R34" i="24"/>
  <c r="S34" i="24" s="1"/>
  <c r="Q34" i="24"/>
  <c r="P34" i="24"/>
  <c r="O34" i="24"/>
  <c r="N34" i="24"/>
  <c r="M34" i="24"/>
  <c r="U33" i="24"/>
  <c r="R33" i="24"/>
  <c r="S33" i="24" s="1"/>
  <c r="Q33" i="24"/>
  <c r="P33" i="24"/>
  <c r="O33" i="24"/>
  <c r="N33" i="24"/>
  <c r="M33" i="24"/>
  <c r="U32" i="24"/>
  <c r="R32" i="24"/>
  <c r="S32" i="24" s="1"/>
  <c r="Q32" i="24"/>
  <c r="P32" i="24"/>
  <c r="O32" i="24"/>
  <c r="N32" i="24"/>
  <c r="M32" i="24"/>
  <c r="U31" i="24"/>
  <c r="R31" i="24"/>
  <c r="S31" i="24" s="1"/>
  <c r="Q31" i="24"/>
  <c r="P31" i="24"/>
  <c r="O31" i="24"/>
  <c r="N31" i="24"/>
  <c r="M31" i="24"/>
  <c r="U30" i="24"/>
  <c r="R30" i="24"/>
  <c r="S30" i="24" s="1"/>
  <c r="Q30" i="24"/>
  <c r="P30" i="24"/>
  <c r="O30" i="24"/>
  <c r="N30" i="24"/>
  <c r="M30" i="24"/>
  <c r="U29" i="24"/>
  <c r="R29" i="24"/>
  <c r="S29" i="24" s="1"/>
  <c r="Q29" i="24"/>
  <c r="P29" i="24"/>
  <c r="O29" i="24"/>
  <c r="N29" i="24"/>
  <c r="M29" i="24"/>
  <c r="U28" i="24"/>
  <c r="R28" i="24"/>
  <c r="S28" i="24" s="1"/>
  <c r="Q28" i="24"/>
  <c r="P28" i="24"/>
  <c r="O28" i="24"/>
  <c r="N28" i="24"/>
  <c r="M28" i="24"/>
  <c r="U27" i="24"/>
  <c r="R27" i="24"/>
  <c r="S27" i="24" s="1"/>
  <c r="Q27" i="24"/>
  <c r="P27" i="24"/>
  <c r="O27" i="24"/>
  <c r="N27" i="24"/>
  <c r="M27" i="24"/>
  <c r="U26" i="24"/>
  <c r="R26" i="24"/>
  <c r="S26" i="24" s="1"/>
  <c r="Q26" i="24"/>
  <c r="P26" i="24"/>
  <c r="O26" i="24"/>
  <c r="N26" i="24"/>
  <c r="M26" i="24"/>
  <c r="U25" i="24"/>
  <c r="R25" i="24"/>
  <c r="S25" i="24" s="1"/>
  <c r="Q25" i="24"/>
  <c r="P25" i="24"/>
  <c r="O25" i="24"/>
  <c r="N25" i="24"/>
  <c r="M25" i="24"/>
  <c r="U24" i="24"/>
  <c r="R24" i="24"/>
  <c r="S24" i="24" s="1"/>
  <c r="Q24" i="24"/>
  <c r="P24" i="24"/>
  <c r="O24" i="24"/>
  <c r="N24" i="24"/>
  <c r="M24" i="24"/>
  <c r="U23" i="24"/>
  <c r="R23" i="24"/>
  <c r="S23" i="24" s="1"/>
  <c r="Q23" i="24"/>
  <c r="P23" i="24"/>
  <c r="O23" i="24"/>
  <c r="N23" i="24"/>
  <c r="M23" i="24"/>
  <c r="U22" i="24"/>
  <c r="R22" i="24"/>
  <c r="S22" i="24" s="1"/>
  <c r="Q22" i="24"/>
  <c r="P22" i="24"/>
  <c r="O22" i="24"/>
  <c r="N22" i="24"/>
  <c r="M22" i="24"/>
  <c r="U21" i="24"/>
  <c r="R21" i="24"/>
  <c r="S21" i="24" s="1"/>
  <c r="Q21" i="24"/>
  <c r="P21" i="24"/>
  <c r="O21" i="24"/>
  <c r="N21" i="24"/>
  <c r="M21" i="24"/>
  <c r="U20" i="24"/>
  <c r="R20" i="24"/>
  <c r="S20" i="24" s="1"/>
  <c r="Q20" i="24"/>
  <c r="P20" i="24"/>
  <c r="O20" i="24"/>
  <c r="N20" i="24"/>
  <c r="M20" i="24"/>
  <c r="U19" i="24"/>
  <c r="R19" i="24"/>
  <c r="S19" i="24" s="1"/>
  <c r="Q19" i="24"/>
  <c r="P19" i="24"/>
  <c r="O19" i="24"/>
  <c r="N19" i="24"/>
  <c r="M19" i="24"/>
  <c r="U18" i="24"/>
  <c r="R18" i="24"/>
  <c r="S18" i="24" s="1"/>
  <c r="Q18" i="24"/>
  <c r="P18" i="24"/>
  <c r="O18" i="24"/>
  <c r="N18" i="24"/>
  <c r="M18" i="24"/>
  <c r="U17" i="24"/>
  <c r="R17" i="24"/>
  <c r="S17" i="24" s="1"/>
  <c r="Q17" i="24"/>
  <c r="P17" i="24"/>
  <c r="O17" i="24"/>
  <c r="N17" i="24"/>
  <c r="M17" i="24"/>
  <c r="U16" i="24"/>
  <c r="R16" i="24"/>
  <c r="S16" i="24" s="1"/>
  <c r="Q16" i="24"/>
  <c r="P16" i="24"/>
  <c r="O16" i="24"/>
  <c r="N16" i="24"/>
  <c r="M16" i="24"/>
  <c r="U15" i="24"/>
  <c r="R15" i="24"/>
  <c r="S15" i="24" s="1"/>
  <c r="Q15" i="24"/>
  <c r="P15" i="24"/>
  <c r="O15" i="24"/>
  <c r="N15" i="24"/>
  <c r="M15" i="24"/>
  <c r="U14" i="24"/>
  <c r="R14" i="24"/>
  <c r="S14" i="24" s="1"/>
  <c r="Q14" i="24"/>
  <c r="P14" i="24"/>
  <c r="O14" i="24"/>
  <c r="N14" i="24"/>
  <c r="M14" i="24"/>
  <c r="U13" i="24"/>
  <c r="R13" i="24"/>
  <c r="S13" i="24" s="1"/>
  <c r="Q13" i="24"/>
  <c r="P13" i="24"/>
  <c r="O13" i="24"/>
  <c r="N13" i="24"/>
  <c r="M13" i="24"/>
  <c r="U12" i="24"/>
  <c r="R12" i="24"/>
  <c r="S12" i="24" s="1"/>
  <c r="Q12" i="24"/>
  <c r="P12" i="24"/>
  <c r="O12" i="24"/>
  <c r="N12" i="24"/>
  <c r="M12" i="24"/>
  <c r="U11" i="24"/>
  <c r="R11" i="24"/>
  <c r="S11" i="24" s="1"/>
  <c r="Q11" i="24"/>
  <c r="P11" i="24"/>
  <c r="O11" i="24"/>
  <c r="N11" i="24"/>
  <c r="M11" i="24"/>
  <c r="U10" i="24"/>
  <c r="R10" i="24"/>
  <c r="S10" i="24" s="1"/>
  <c r="Q10" i="24"/>
  <c r="P10" i="24"/>
  <c r="O10" i="24"/>
  <c r="N10" i="24"/>
  <c r="M10" i="24"/>
  <c r="B10" i="24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U9" i="24"/>
  <c r="R9" i="24"/>
  <c r="S9" i="24" s="1"/>
  <c r="Q9" i="24"/>
  <c r="P9" i="24"/>
  <c r="O9" i="24"/>
  <c r="N9" i="24"/>
  <c r="M9" i="24"/>
  <c r="R38" i="23"/>
  <c r="S38" i="23" s="1"/>
  <c r="Q38" i="23"/>
  <c r="P38" i="23"/>
  <c r="O38" i="23"/>
  <c r="N38" i="23"/>
  <c r="M38" i="23"/>
  <c r="U38" i="23" s="1"/>
  <c r="U37" i="23"/>
  <c r="R37" i="23"/>
  <c r="S37" i="23" s="1"/>
  <c r="Q37" i="23"/>
  <c r="P37" i="23"/>
  <c r="O37" i="23"/>
  <c r="N37" i="23"/>
  <c r="M37" i="23"/>
  <c r="U36" i="23"/>
  <c r="R36" i="23"/>
  <c r="S36" i="23" s="1"/>
  <c r="Q36" i="23"/>
  <c r="P36" i="23"/>
  <c r="O36" i="23"/>
  <c r="N36" i="23"/>
  <c r="M36" i="23"/>
  <c r="U35" i="23"/>
  <c r="R35" i="23"/>
  <c r="S35" i="23" s="1"/>
  <c r="Q35" i="23"/>
  <c r="P35" i="23"/>
  <c r="O35" i="23"/>
  <c r="N35" i="23"/>
  <c r="M35" i="23"/>
  <c r="U34" i="23"/>
  <c r="R34" i="23"/>
  <c r="S34" i="23" s="1"/>
  <c r="Q34" i="23"/>
  <c r="P34" i="23"/>
  <c r="O34" i="23"/>
  <c r="N34" i="23"/>
  <c r="M34" i="23"/>
  <c r="U33" i="23"/>
  <c r="R33" i="23"/>
  <c r="S33" i="23" s="1"/>
  <c r="Q33" i="23"/>
  <c r="P33" i="23"/>
  <c r="O33" i="23"/>
  <c r="N33" i="23"/>
  <c r="M33" i="23"/>
  <c r="U32" i="23"/>
  <c r="R32" i="23"/>
  <c r="S32" i="23" s="1"/>
  <c r="Q32" i="23"/>
  <c r="P32" i="23"/>
  <c r="O32" i="23"/>
  <c r="N32" i="23"/>
  <c r="M32" i="23"/>
  <c r="U31" i="23"/>
  <c r="R31" i="23"/>
  <c r="S31" i="23" s="1"/>
  <c r="Q31" i="23"/>
  <c r="P31" i="23"/>
  <c r="O31" i="23"/>
  <c r="N31" i="23"/>
  <c r="M31" i="23"/>
  <c r="U30" i="23"/>
  <c r="R30" i="23"/>
  <c r="S30" i="23" s="1"/>
  <c r="Q30" i="23"/>
  <c r="P30" i="23"/>
  <c r="O30" i="23"/>
  <c r="N30" i="23"/>
  <c r="M30" i="23"/>
  <c r="U29" i="23"/>
  <c r="R29" i="23"/>
  <c r="S29" i="23" s="1"/>
  <c r="Q29" i="23"/>
  <c r="P29" i="23"/>
  <c r="O29" i="23"/>
  <c r="N29" i="23"/>
  <c r="M29" i="23"/>
  <c r="U28" i="23"/>
  <c r="R28" i="23"/>
  <c r="S28" i="23" s="1"/>
  <c r="Q28" i="23"/>
  <c r="P28" i="23"/>
  <c r="O28" i="23"/>
  <c r="N28" i="23"/>
  <c r="M28" i="23"/>
  <c r="U27" i="23"/>
  <c r="R27" i="23"/>
  <c r="S27" i="23" s="1"/>
  <c r="Q27" i="23"/>
  <c r="P27" i="23"/>
  <c r="O27" i="23"/>
  <c r="N27" i="23"/>
  <c r="M27" i="23"/>
  <c r="U26" i="23"/>
  <c r="R26" i="23"/>
  <c r="S26" i="23" s="1"/>
  <c r="Q26" i="23"/>
  <c r="P26" i="23"/>
  <c r="O26" i="23"/>
  <c r="N26" i="23"/>
  <c r="M26" i="23"/>
  <c r="U25" i="23"/>
  <c r="R25" i="23"/>
  <c r="S25" i="23" s="1"/>
  <c r="Q25" i="23"/>
  <c r="P25" i="23"/>
  <c r="O25" i="23"/>
  <c r="N25" i="23"/>
  <c r="M25" i="23"/>
  <c r="U24" i="23"/>
  <c r="R24" i="23"/>
  <c r="S24" i="23" s="1"/>
  <c r="Q24" i="23"/>
  <c r="P24" i="23"/>
  <c r="O24" i="23"/>
  <c r="N24" i="23"/>
  <c r="M24" i="23"/>
  <c r="U23" i="23"/>
  <c r="R23" i="23"/>
  <c r="S23" i="23" s="1"/>
  <c r="Q23" i="23"/>
  <c r="P23" i="23"/>
  <c r="O23" i="23"/>
  <c r="N23" i="23"/>
  <c r="M23" i="23"/>
  <c r="U22" i="23"/>
  <c r="R22" i="23"/>
  <c r="S22" i="23" s="1"/>
  <c r="Q22" i="23"/>
  <c r="P22" i="23"/>
  <c r="O22" i="23"/>
  <c r="N22" i="23"/>
  <c r="M22" i="23"/>
  <c r="U21" i="23"/>
  <c r="R21" i="23"/>
  <c r="S21" i="23" s="1"/>
  <c r="Q21" i="23"/>
  <c r="P21" i="23"/>
  <c r="O21" i="23"/>
  <c r="N21" i="23"/>
  <c r="M21" i="23"/>
  <c r="U20" i="23"/>
  <c r="R20" i="23"/>
  <c r="S20" i="23" s="1"/>
  <c r="Q20" i="23"/>
  <c r="P20" i="23"/>
  <c r="O20" i="23"/>
  <c r="N20" i="23"/>
  <c r="M20" i="23"/>
  <c r="U19" i="23"/>
  <c r="R19" i="23"/>
  <c r="S19" i="23" s="1"/>
  <c r="Q19" i="23"/>
  <c r="P19" i="23"/>
  <c r="O19" i="23"/>
  <c r="N19" i="23"/>
  <c r="M19" i="23"/>
  <c r="U18" i="23"/>
  <c r="R18" i="23"/>
  <c r="S18" i="23" s="1"/>
  <c r="Q18" i="23"/>
  <c r="P18" i="23"/>
  <c r="O18" i="23"/>
  <c r="N18" i="23"/>
  <c r="M18" i="23"/>
  <c r="U17" i="23"/>
  <c r="R17" i="23"/>
  <c r="S17" i="23" s="1"/>
  <c r="Q17" i="23"/>
  <c r="P17" i="23"/>
  <c r="O17" i="23"/>
  <c r="N17" i="23"/>
  <c r="M17" i="23"/>
  <c r="U16" i="23"/>
  <c r="R16" i="23"/>
  <c r="S16" i="23" s="1"/>
  <c r="Q16" i="23"/>
  <c r="P16" i="23"/>
  <c r="O16" i="23"/>
  <c r="N16" i="23"/>
  <c r="M16" i="23"/>
  <c r="U15" i="23"/>
  <c r="R15" i="23"/>
  <c r="S15" i="23" s="1"/>
  <c r="Q15" i="23"/>
  <c r="P15" i="23"/>
  <c r="O15" i="23"/>
  <c r="N15" i="23"/>
  <c r="M15" i="23"/>
  <c r="U14" i="23"/>
  <c r="R14" i="23"/>
  <c r="S14" i="23" s="1"/>
  <c r="Q14" i="23"/>
  <c r="P14" i="23"/>
  <c r="O14" i="23"/>
  <c r="N14" i="23"/>
  <c r="M14" i="23"/>
  <c r="U13" i="23"/>
  <c r="R13" i="23"/>
  <c r="S13" i="23" s="1"/>
  <c r="Q13" i="23"/>
  <c r="P13" i="23"/>
  <c r="O13" i="23"/>
  <c r="N13" i="23"/>
  <c r="M13" i="23"/>
  <c r="U12" i="23"/>
  <c r="R12" i="23"/>
  <c r="S12" i="23" s="1"/>
  <c r="Q12" i="23"/>
  <c r="P12" i="23"/>
  <c r="O12" i="23"/>
  <c r="N12" i="23"/>
  <c r="M12" i="23"/>
  <c r="U11" i="23"/>
  <c r="R11" i="23"/>
  <c r="S11" i="23" s="1"/>
  <c r="Q11" i="23"/>
  <c r="P11" i="23"/>
  <c r="O11" i="23"/>
  <c r="N11" i="23"/>
  <c r="M11" i="23"/>
  <c r="U10" i="23"/>
  <c r="R10" i="23"/>
  <c r="S10" i="23" s="1"/>
  <c r="Q10" i="23"/>
  <c r="P10" i="23"/>
  <c r="O10" i="23"/>
  <c r="N10" i="23"/>
  <c r="M10" i="23"/>
  <c r="B10" i="23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U9" i="23"/>
  <c r="R9" i="23"/>
  <c r="S9" i="23" s="1"/>
  <c r="Q9" i="23"/>
  <c r="P9" i="23"/>
  <c r="O9" i="23"/>
  <c r="N9" i="23"/>
  <c r="M9" i="23"/>
  <c r="U40" i="25" l="1"/>
  <c r="U41" i="24"/>
  <c r="U40" i="23"/>
  <c r="Q10" i="14" l="1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Q24" i="14" s="1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9" i="14"/>
  <c r="Q9" i="14" s="1"/>
  <c r="E14" i="2"/>
  <c r="E15" i="2" s="1"/>
  <c r="F13" i="2"/>
  <c r="E16" i="2" l="1"/>
  <c r="F15" i="2"/>
  <c r="F14" i="2"/>
  <c r="E17" i="2" l="1"/>
  <c r="F16" i="2"/>
  <c r="R10" i="14"/>
  <c r="S10" i="14" s="1"/>
  <c r="R11" i="14"/>
  <c r="S11" i="14" s="1"/>
  <c r="R12" i="14"/>
  <c r="S12" i="14" s="1"/>
  <c r="R13" i="14"/>
  <c r="S13" i="14" s="1"/>
  <c r="R14" i="14"/>
  <c r="S14" i="14" s="1"/>
  <c r="R15" i="14"/>
  <c r="S15" i="14" s="1"/>
  <c r="R16" i="14"/>
  <c r="S16" i="14" s="1"/>
  <c r="R17" i="14"/>
  <c r="S17" i="14" s="1"/>
  <c r="R18" i="14"/>
  <c r="S18" i="14" s="1"/>
  <c r="R19" i="14"/>
  <c r="S19" i="14" s="1"/>
  <c r="R20" i="14"/>
  <c r="S20" i="14" s="1"/>
  <c r="R21" i="14"/>
  <c r="S21" i="14" s="1"/>
  <c r="R22" i="14"/>
  <c r="S22" i="14" s="1"/>
  <c r="R23" i="14"/>
  <c r="S23" i="14" s="1"/>
  <c r="R24" i="14"/>
  <c r="S24" i="14" s="1"/>
  <c r="R25" i="14"/>
  <c r="S25" i="14" s="1"/>
  <c r="R26" i="14"/>
  <c r="S26" i="14" s="1"/>
  <c r="R27" i="14"/>
  <c r="S27" i="14" s="1"/>
  <c r="R28" i="14"/>
  <c r="S28" i="14" s="1"/>
  <c r="R29" i="14"/>
  <c r="S29" i="14" s="1"/>
  <c r="R30" i="14"/>
  <c r="S30" i="14" s="1"/>
  <c r="R31" i="14"/>
  <c r="S31" i="14" s="1"/>
  <c r="R32" i="14"/>
  <c r="S32" i="14" s="1"/>
  <c r="R33" i="14"/>
  <c r="S33" i="14" s="1"/>
  <c r="R34" i="14"/>
  <c r="S34" i="14" s="1"/>
  <c r="R35" i="14"/>
  <c r="S35" i="14" s="1"/>
  <c r="R36" i="14"/>
  <c r="S36" i="14" s="1"/>
  <c r="R37" i="14"/>
  <c r="S37" i="14" s="1"/>
  <c r="R38" i="14"/>
  <c r="S38" i="14" s="1"/>
  <c r="R39" i="14"/>
  <c r="S39" i="14" s="1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N10" i="14"/>
  <c r="O10" i="14" s="1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9" i="14"/>
  <c r="O9" i="14" s="1"/>
  <c r="U9" i="14" s="1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R9" i="14"/>
  <c r="S9" i="14" s="1"/>
  <c r="M9" i="14"/>
  <c r="B13" i="2"/>
  <c r="A14" i="2"/>
  <c r="B14" i="2" s="1"/>
  <c r="U39" i="14" l="1"/>
  <c r="U10" i="14"/>
  <c r="U24" i="14"/>
  <c r="F17" i="2"/>
  <c r="E18" i="2"/>
  <c r="A15" i="2"/>
  <c r="U41" i="14" l="1"/>
  <c r="E19" i="2"/>
  <c r="F18" i="2"/>
  <c r="B15" i="2"/>
  <c r="A16" i="2"/>
  <c r="E20" i="2" l="1"/>
  <c r="F19" i="2"/>
  <c r="B16" i="2"/>
  <c r="A17" i="2"/>
  <c r="E21" i="2" l="1"/>
  <c r="F20" i="2"/>
  <c r="B17" i="2"/>
  <c r="A18" i="2"/>
  <c r="F21" i="2" l="1"/>
  <c r="E22" i="2"/>
  <c r="B18" i="2"/>
  <c r="A19" i="2"/>
  <c r="F22" i="2" l="1"/>
  <c r="E23" i="2"/>
  <c r="B19" i="2"/>
  <c r="A20" i="2"/>
  <c r="E24" i="2" l="1"/>
  <c r="F23" i="2"/>
  <c r="B20" i="2"/>
  <c r="A21" i="2"/>
  <c r="E25" i="2" l="1"/>
  <c r="F24" i="2"/>
  <c r="B21" i="2"/>
  <c r="A22" i="2"/>
  <c r="F25" i="2" l="1"/>
  <c r="E26" i="2"/>
  <c r="B22" i="2"/>
  <c r="A23" i="2"/>
  <c r="E27" i="2" l="1"/>
  <c r="F26" i="2"/>
  <c r="B23" i="2"/>
  <c r="A24" i="2"/>
  <c r="E28" i="2" l="1"/>
  <c r="F27" i="2"/>
  <c r="B24" i="2"/>
  <c r="A25" i="2"/>
  <c r="E29" i="2" l="1"/>
  <c r="F28" i="2"/>
  <c r="B25" i="2"/>
  <c r="A26" i="2"/>
  <c r="F29" i="2" l="1"/>
  <c r="E30" i="2"/>
  <c r="B26" i="2"/>
  <c r="A27" i="2"/>
  <c r="E31" i="2" l="1"/>
  <c r="F30" i="2"/>
  <c r="B27" i="2"/>
  <c r="A28" i="2"/>
  <c r="E32" i="2" l="1"/>
  <c r="F31" i="2"/>
  <c r="B28" i="2"/>
  <c r="A29" i="2"/>
  <c r="E33" i="2" l="1"/>
  <c r="F32" i="2"/>
  <c r="B29" i="2"/>
  <c r="A30" i="2"/>
  <c r="F33" i="2" l="1"/>
  <c r="E34" i="2"/>
  <c r="B30" i="2"/>
  <c r="A31" i="2"/>
  <c r="E35" i="2" l="1"/>
  <c r="F34" i="2"/>
  <c r="B31" i="2"/>
  <c r="A32" i="2"/>
  <c r="E36" i="2" l="1"/>
  <c r="F35" i="2"/>
  <c r="B32" i="2"/>
  <c r="A33" i="2"/>
  <c r="E37" i="2" l="1"/>
  <c r="F36" i="2"/>
  <c r="B33" i="2"/>
  <c r="A34" i="2"/>
  <c r="F37" i="2" l="1"/>
  <c r="E38" i="2"/>
  <c r="B34" i="2"/>
  <c r="A35" i="2"/>
  <c r="E39" i="2" l="1"/>
  <c r="F38" i="2"/>
  <c r="B35" i="2"/>
  <c r="A36" i="2"/>
  <c r="E40" i="2" l="1"/>
  <c r="F39" i="2"/>
  <c r="B36" i="2"/>
  <c r="A37" i="2"/>
  <c r="E41" i="2" l="1"/>
  <c r="F40" i="2"/>
  <c r="B37" i="2"/>
  <c r="A38" i="2"/>
  <c r="F41" i="2" l="1"/>
  <c r="E42" i="2"/>
  <c r="B38" i="2"/>
  <c r="A39" i="2"/>
  <c r="F42" i="2" l="1"/>
  <c r="E43" i="2"/>
  <c r="B39" i="2"/>
  <c r="A40" i="2"/>
  <c r="E44" i="2" l="1"/>
  <c r="F43" i="2"/>
  <c r="B40" i="2"/>
  <c r="A41" i="2"/>
  <c r="E45" i="2" l="1"/>
  <c r="F44" i="2"/>
  <c r="B41" i="2"/>
  <c r="A42" i="2"/>
  <c r="F45" i="2" l="1"/>
  <c r="E46" i="2"/>
  <c r="B42" i="2"/>
  <c r="A43" i="2"/>
  <c r="E47" i="2" l="1"/>
  <c r="F46" i="2"/>
  <c r="B43" i="2"/>
  <c r="A44" i="2"/>
  <c r="E48" i="2" l="1"/>
  <c r="F47" i="2"/>
  <c r="B44" i="2"/>
  <c r="A45" i="2"/>
  <c r="E49" i="2" l="1"/>
  <c r="F48" i="2"/>
  <c r="B45" i="2"/>
  <c r="A46" i="2"/>
  <c r="F49" i="2" l="1"/>
  <c r="E50" i="2"/>
  <c r="B46" i="2"/>
  <c r="A47" i="2"/>
  <c r="E51" i="2" l="1"/>
  <c r="F50" i="2"/>
  <c r="B47" i="2"/>
  <c r="A48" i="2"/>
  <c r="E52" i="2" l="1"/>
  <c r="F51" i="2"/>
  <c r="B48" i="2"/>
  <c r="A49" i="2"/>
  <c r="E53" i="2" l="1"/>
  <c r="F52" i="2"/>
  <c r="B49" i="2"/>
  <c r="A50" i="2"/>
  <c r="F53" i="2" l="1"/>
  <c r="E54" i="2"/>
  <c r="B50" i="2"/>
  <c r="A51" i="2"/>
  <c r="E55" i="2" l="1"/>
  <c r="F54" i="2"/>
  <c r="B51" i="2"/>
  <c r="A52" i="2"/>
  <c r="E56" i="2" l="1"/>
  <c r="F55" i="2"/>
  <c r="B52" i="2"/>
  <c r="A53" i="2"/>
  <c r="E57" i="2" l="1"/>
  <c r="F56" i="2"/>
  <c r="B53" i="2"/>
  <c r="A54" i="2"/>
  <c r="F57" i="2" l="1"/>
  <c r="E58" i="2"/>
  <c r="B54" i="2"/>
  <c r="A55" i="2"/>
  <c r="E59" i="2" l="1"/>
  <c r="F58" i="2"/>
  <c r="A56" i="2"/>
  <c r="B55" i="2"/>
  <c r="E60" i="2" l="1"/>
  <c r="F59" i="2"/>
  <c r="B56" i="2"/>
  <c r="A57" i="2"/>
  <c r="E61" i="2" l="1"/>
  <c r="F60" i="2"/>
  <c r="B57" i="2"/>
  <c r="A58" i="2"/>
  <c r="F61" i="2" l="1"/>
  <c r="E62" i="2"/>
  <c r="B58" i="2"/>
  <c r="A59" i="2"/>
  <c r="E63" i="2" l="1"/>
  <c r="F62" i="2"/>
  <c r="B59" i="2"/>
  <c r="A60" i="2"/>
  <c r="E64" i="2" l="1"/>
  <c r="F63" i="2"/>
  <c r="B60" i="2"/>
  <c r="A61" i="2"/>
  <c r="E65" i="2" l="1"/>
  <c r="F64" i="2"/>
  <c r="A62" i="2"/>
  <c r="B61" i="2"/>
  <c r="F65" i="2" l="1"/>
  <c r="E66" i="2"/>
  <c r="B62" i="2"/>
  <c r="A63" i="2"/>
  <c r="E67" i="2" l="1"/>
  <c r="F66" i="2"/>
  <c r="A64" i="2"/>
  <c r="B63" i="2"/>
  <c r="E68" i="2" l="1"/>
  <c r="F67" i="2"/>
  <c r="B64" i="2"/>
  <c r="A65" i="2"/>
  <c r="E69" i="2" l="1"/>
  <c r="F68" i="2"/>
  <c r="B65" i="2"/>
  <c r="A66" i="2"/>
  <c r="F69" i="2" l="1"/>
  <c r="E70" i="2"/>
  <c r="B66" i="2"/>
  <c r="A67" i="2"/>
  <c r="F70" i="2" l="1"/>
  <c r="E71" i="2"/>
  <c r="B67" i="2"/>
  <c r="A68" i="2"/>
  <c r="E72" i="2" l="1"/>
  <c r="F71" i="2"/>
  <c r="B68" i="2"/>
  <c r="A69" i="2"/>
  <c r="E73" i="2" l="1"/>
  <c r="F72" i="2"/>
  <c r="A70" i="2"/>
  <c r="B69" i="2"/>
  <c r="F73" i="2" l="1"/>
  <c r="E74" i="2"/>
  <c r="B70" i="2"/>
  <c r="A71" i="2"/>
  <c r="F74" i="2" l="1"/>
  <c r="E75" i="2"/>
  <c r="A72" i="2"/>
  <c r="B71" i="2"/>
  <c r="E76" i="2" l="1"/>
  <c r="F75" i="2"/>
  <c r="B72" i="2"/>
  <c r="A73" i="2"/>
  <c r="E77" i="2" l="1"/>
  <c r="F76" i="2"/>
  <c r="B73" i="2"/>
  <c r="A74" i="2"/>
  <c r="F77" i="2" l="1"/>
  <c r="E78" i="2"/>
  <c r="B74" i="2"/>
  <c r="A75" i="2"/>
  <c r="F78" i="2" l="1"/>
  <c r="E79" i="2"/>
  <c r="B75" i="2"/>
  <c r="A76" i="2"/>
  <c r="E80" i="2" l="1"/>
  <c r="F79" i="2"/>
  <c r="B76" i="2"/>
  <c r="A77" i="2"/>
  <c r="E81" i="2" l="1"/>
  <c r="F80" i="2"/>
  <c r="A78" i="2"/>
  <c r="B77" i="2"/>
  <c r="F81" i="2" l="1"/>
  <c r="E82" i="2"/>
  <c r="B78" i="2"/>
  <c r="A79" i="2"/>
  <c r="F82" i="2" l="1"/>
  <c r="E83" i="2"/>
  <c r="A80" i="2"/>
  <c r="B79" i="2"/>
  <c r="E84" i="2" l="1"/>
  <c r="F83" i="2"/>
  <c r="B80" i="2"/>
  <c r="A81" i="2"/>
  <c r="E85" i="2" l="1"/>
  <c r="F84" i="2"/>
  <c r="B81" i="2"/>
  <c r="A82" i="2"/>
  <c r="F85" i="2" l="1"/>
  <c r="E86" i="2"/>
  <c r="B82" i="2"/>
  <c r="A83" i="2"/>
  <c r="F86" i="2" l="1"/>
  <c r="E87" i="2"/>
  <c r="B83" i="2"/>
  <c r="A84" i="2"/>
  <c r="E88" i="2" l="1"/>
  <c r="F87" i="2"/>
  <c r="B84" i="2"/>
  <c r="A85" i="2"/>
  <c r="E89" i="2" l="1"/>
  <c r="F88" i="2"/>
  <c r="A86" i="2"/>
  <c r="B85" i="2"/>
  <c r="F89" i="2" l="1"/>
  <c r="E90" i="2"/>
  <c r="B86" i="2"/>
  <c r="A87" i="2"/>
  <c r="E91" i="2" l="1"/>
  <c r="F90" i="2"/>
  <c r="A88" i="2"/>
  <c r="B87" i="2"/>
  <c r="E92" i="2" l="1"/>
  <c r="F91" i="2"/>
  <c r="B88" i="2"/>
  <c r="A89" i="2"/>
  <c r="E93" i="2" l="1"/>
  <c r="F92" i="2"/>
  <c r="B89" i="2"/>
  <c r="A90" i="2"/>
  <c r="F93" i="2" l="1"/>
  <c r="E94" i="2"/>
  <c r="B90" i="2"/>
  <c r="A91" i="2"/>
  <c r="E95" i="2" l="1"/>
  <c r="F94" i="2"/>
  <c r="B91" i="2"/>
  <c r="A92" i="2"/>
  <c r="E96" i="2" l="1"/>
  <c r="F95" i="2"/>
  <c r="B92" i="2"/>
  <c r="A93" i="2"/>
  <c r="E97" i="2" l="1"/>
  <c r="F96" i="2"/>
  <c r="A94" i="2"/>
  <c r="B93" i="2"/>
  <c r="F97" i="2" l="1"/>
  <c r="E98" i="2"/>
  <c r="B94" i="2"/>
  <c r="A95" i="2"/>
  <c r="E99" i="2" l="1"/>
  <c r="F98" i="2"/>
  <c r="A96" i="2"/>
  <c r="B95" i="2"/>
  <c r="E100" i="2" l="1"/>
  <c r="F99" i="2"/>
  <c r="B96" i="2"/>
  <c r="A97" i="2"/>
  <c r="E101" i="2" l="1"/>
  <c r="F100" i="2"/>
  <c r="B97" i="2"/>
  <c r="A98" i="2"/>
  <c r="F101" i="2" l="1"/>
  <c r="E102" i="2"/>
  <c r="B98" i="2"/>
  <c r="A99" i="2"/>
  <c r="E103" i="2" l="1"/>
  <c r="F102" i="2"/>
  <c r="B99" i="2"/>
  <c r="A100" i="2"/>
  <c r="E104" i="2" l="1"/>
  <c r="F103" i="2"/>
  <c r="B100" i="2"/>
  <c r="A101" i="2"/>
  <c r="E105" i="2" l="1"/>
  <c r="F104" i="2"/>
  <c r="A102" i="2"/>
  <c r="B101" i="2"/>
  <c r="F105" i="2" l="1"/>
  <c r="E106" i="2"/>
  <c r="B102" i="2"/>
  <c r="A103" i="2"/>
  <c r="F106" i="2" l="1"/>
  <c r="E107" i="2"/>
  <c r="A104" i="2"/>
  <c r="B103" i="2"/>
  <c r="E108" i="2" l="1"/>
  <c r="F107" i="2"/>
  <c r="B104" i="2"/>
  <c r="A105" i="2"/>
  <c r="E109" i="2" l="1"/>
  <c r="F108" i="2"/>
  <c r="B105" i="2"/>
  <c r="A106" i="2"/>
  <c r="F109" i="2" l="1"/>
  <c r="E110" i="2"/>
  <c r="B106" i="2"/>
  <c r="A107" i="2"/>
  <c r="E111" i="2" l="1"/>
  <c r="F110" i="2"/>
  <c r="B107" i="2"/>
  <c r="A108" i="2"/>
  <c r="E112" i="2" l="1"/>
  <c r="F111" i="2"/>
  <c r="B108" i="2"/>
  <c r="A109" i="2"/>
  <c r="E113" i="2" l="1"/>
  <c r="F112" i="2"/>
  <c r="A110" i="2"/>
  <c r="B109" i="2"/>
  <c r="F113" i="2" l="1"/>
  <c r="E114" i="2"/>
  <c r="B110" i="2"/>
  <c r="A111" i="2"/>
  <c r="E115" i="2" l="1"/>
  <c r="F114" i="2"/>
  <c r="A112" i="2"/>
  <c r="B111" i="2"/>
  <c r="E116" i="2" l="1"/>
  <c r="F115" i="2"/>
  <c r="B112" i="2"/>
  <c r="A113" i="2"/>
  <c r="E117" i="2" l="1"/>
  <c r="F116" i="2"/>
  <c r="B113" i="2"/>
  <c r="A114" i="2"/>
  <c r="F117" i="2" l="1"/>
  <c r="E118" i="2"/>
  <c r="B114" i="2"/>
  <c r="A115" i="2"/>
  <c r="F118" i="2" l="1"/>
  <c r="E119" i="2"/>
  <c r="B115" i="2"/>
  <c r="A116" i="2"/>
  <c r="E120" i="2" l="1"/>
  <c r="F119" i="2"/>
  <c r="B116" i="2"/>
  <c r="A117" i="2"/>
  <c r="E121" i="2" l="1"/>
  <c r="F120" i="2"/>
  <c r="A118" i="2"/>
  <c r="B117" i="2"/>
  <c r="F121" i="2" l="1"/>
  <c r="E122" i="2"/>
  <c r="B118" i="2"/>
  <c r="A119" i="2"/>
  <c r="E123" i="2" l="1"/>
  <c r="F122" i="2"/>
  <c r="A120" i="2"/>
  <c r="B119" i="2"/>
  <c r="E124" i="2" l="1"/>
  <c r="F123" i="2"/>
  <c r="B120" i="2"/>
  <c r="A121" i="2"/>
  <c r="E125" i="2" l="1"/>
  <c r="F124" i="2"/>
  <c r="B121" i="2"/>
  <c r="A122" i="2"/>
  <c r="F125" i="2" l="1"/>
  <c r="E126" i="2"/>
  <c r="B122" i="2"/>
  <c r="A123" i="2"/>
  <c r="E127" i="2" l="1"/>
  <c r="F126" i="2"/>
  <c r="B123" i="2"/>
  <c r="A124" i="2"/>
  <c r="E128" i="2" l="1"/>
  <c r="F127" i="2"/>
  <c r="B124" i="2"/>
  <c r="A125" i="2"/>
  <c r="E129" i="2" l="1"/>
  <c r="F128" i="2"/>
  <c r="A126" i="2"/>
  <c r="B125" i="2"/>
  <c r="F129" i="2" l="1"/>
  <c r="E130" i="2"/>
  <c r="B126" i="2"/>
  <c r="A127" i="2"/>
  <c r="E131" i="2" l="1"/>
  <c r="F130" i="2"/>
  <c r="A128" i="2"/>
  <c r="B127" i="2"/>
  <c r="E132" i="2" l="1"/>
  <c r="F131" i="2"/>
  <c r="B128" i="2"/>
  <c r="A129" i="2"/>
  <c r="E133" i="2" l="1"/>
  <c r="F132" i="2"/>
  <c r="B129" i="2"/>
  <c r="A130" i="2"/>
  <c r="F133" i="2" l="1"/>
  <c r="E134" i="2"/>
  <c r="B130" i="2"/>
  <c r="A131" i="2"/>
  <c r="E135" i="2" l="1"/>
  <c r="F134" i="2"/>
  <c r="B131" i="2"/>
  <c r="A132" i="2"/>
  <c r="E136" i="2" l="1"/>
  <c r="F135" i="2"/>
  <c r="B132" i="2"/>
  <c r="A133" i="2"/>
  <c r="E137" i="2" l="1"/>
  <c r="F136" i="2"/>
  <c r="A134" i="2"/>
  <c r="B133" i="2"/>
  <c r="F137" i="2" l="1"/>
  <c r="E138" i="2"/>
  <c r="B134" i="2"/>
  <c r="A135" i="2"/>
  <c r="E139" i="2" l="1"/>
  <c r="F138" i="2"/>
  <c r="A136" i="2"/>
  <c r="B135" i="2"/>
  <c r="E140" i="2" l="1"/>
  <c r="F139" i="2"/>
  <c r="B136" i="2"/>
  <c r="A137" i="2"/>
  <c r="E141" i="2" l="1"/>
  <c r="F140" i="2"/>
  <c r="B137" i="2"/>
  <c r="A138" i="2"/>
  <c r="F141" i="2" l="1"/>
  <c r="E142" i="2"/>
  <c r="B138" i="2"/>
  <c r="A139" i="2"/>
  <c r="E143" i="2" l="1"/>
  <c r="F142" i="2"/>
  <c r="B139" i="2"/>
  <c r="A140" i="2"/>
  <c r="E144" i="2" l="1"/>
  <c r="F143" i="2"/>
  <c r="B140" i="2"/>
  <c r="A141" i="2"/>
  <c r="E145" i="2" l="1"/>
  <c r="F144" i="2"/>
  <c r="A142" i="2"/>
  <c r="B141" i="2"/>
  <c r="F145" i="2" l="1"/>
  <c r="E146" i="2"/>
  <c r="B142" i="2"/>
  <c r="A143" i="2"/>
  <c r="E147" i="2" l="1"/>
  <c r="F146" i="2"/>
  <c r="A144" i="2"/>
  <c r="B143" i="2"/>
  <c r="E148" i="2" l="1"/>
  <c r="F147" i="2"/>
  <c r="B144" i="2"/>
  <c r="A145" i="2"/>
  <c r="E149" i="2" l="1"/>
  <c r="F148" i="2"/>
  <c r="B145" i="2"/>
  <c r="A146" i="2"/>
  <c r="F149" i="2" l="1"/>
  <c r="E150" i="2"/>
  <c r="B146" i="2"/>
  <c r="A147" i="2"/>
  <c r="E151" i="2" l="1"/>
  <c r="F150" i="2"/>
  <c r="B147" i="2"/>
  <c r="A148" i="2"/>
  <c r="E152" i="2" l="1"/>
  <c r="F151" i="2"/>
  <c r="B148" i="2"/>
  <c r="A149" i="2"/>
  <c r="E153" i="2" l="1"/>
  <c r="F152" i="2"/>
  <c r="A150" i="2"/>
  <c r="B149" i="2"/>
  <c r="F153" i="2" l="1"/>
  <c r="E154" i="2"/>
  <c r="B150" i="2"/>
  <c r="A151" i="2"/>
  <c r="E155" i="2" l="1"/>
  <c r="F154" i="2"/>
  <c r="A152" i="2"/>
  <c r="B151" i="2"/>
  <c r="E156" i="2" l="1"/>
  <c r="F155" i="2"/>
  <c r="B152" i="2"/>
  <c r="A153" i="2"/>
  <c r="E157" i="2" l="1"/>
  <c r="F156" i="2"/>
  <c r="B153" i="2"/>
  <c r="A154" i="2"/>
  <c r="F157" i="2" l="1"/>
  <c r="E158" i="2"/>
  <c r="B154" i="2"/>
  <c r="A155" i="2"/>
  <c r="E159" i="2" l="1"/>
  <c r="F158" i="2"/>
  <c r="B155" i="2"/>
  <c r="A156" i="2"/>
  <c r="E160" i="2" l="1"/>
  <c r="F159" i="2"/>
  <c r="B156" i="2"/>
  <c r="A157" i="2"/>
  <c r="E161" i="2" l="1"/>
  <c r="F160" i="2"/>
  <c r="A158" i="2"/>
  <c r="B157" i="2"/>
  <c r="F161" i="2" l="1"/>
  <c r="E162" i="2"/>
  <c r="B158" i="2"/>
  <c r="A159" i="2"/>
  <c r="E163" i="2" l="1"/>
  <c r="F162" i="2"/>
  <c r="A160" i="2"/>
  <c r="B159" i="2"/>
  <c r="E164" i="2" l="1"/>
  <c r="F163" i="2"/>
  <c r="B160" i="2"/>
  <c r="A161" i="2"/>
  <c r="E165" i="2" l="1"/>
  <c r="F164" i="2"/>
  <c r="B161" i="2"/>
  <c r="A162" i="2"/>
  <c r="F165" i="2" l="1"/>
  <c r="E166" i="2"/>
  <c r="B162" i="2"/>
  <c r="A163" i="2"/>
  <c r="E167" i="2" l="1"/>
  <c r="F166" i="2"/>
  <c r="B163" i="2"/>
  <c r="A164" i="2"/>
  <c r="E168" i="2" l="1"/>
  <c r="F167" i="2"/>
  <c r="B164" i="2"/>
  <c r="A165" i="2"/>
  <c r="E169" i="2" l="1"/>
  <c r="F168" i="2"/>
  <c r="A166" i="2"/>
  <c r="B165" i="2"/>
  <c r="F169" i="2" l="1"/>
  <c r="E170" i="2"/>
  <c r="B166" i="2"/>
  <c r="A167" i="2"/>
  <c r="E171" i="2" l="1"/>
  <c r="F170" i="2"/>
  <c r="A168" i="2"/>
  <c r="B167" i="2"/>
  <c r="E172" i="2" l="1"/>
  <c r="F171" i="2"/>
  <c r="B168" i="2"/>
  <c r="A169" i="2"/>
  <c r="E173" i="2" l="1"/>
  <c r="F172" i="2"/>
  <c r="B169" i="2"/>
  <c r="A170" i="2"/>
  <c r="E174" i="2" l="1"/>
  <c r="F173" i="2"/>
  <c r="B170" i="2"/>
  <c r="A171" i="2"/>
  <c r="F174" i="2" l="1"/>
  <c r="E175" i="2"/>
  <c r="B171" i="2"/>
  <c r="A172" i="2"/>
  <c r="F175" i="2" l="1"/>
  <c r="E176" i="2"/>
  <c r="B172" i="2"/>
  <c r="A173" i="2"/>
  <c r="F176" i="2" l="1"/>
  <c r="E177" i="2"/>
  <c r="A174" i="2"/>
  <c r="B173" i="2"/>
  <c r="E178" i="2" l="1"/>
  <c r="F177" i="2"/>
  <c r="B174" i="2"/>
  <c r="A175" i="2"/>
  <c r="F178" i="2" l="1"/>
  <c r="E179" i="2"/>
  <c r="A176" i="2"/>
  <c r="B175" i="2"/>
  <c r="E180" i="2" l="1"/>
  <c r="F179" i="2"/>
  <c r="B176" i="2"/>
  <c r="A177" i="2"/>
  <c r="F180" i="2" l="1"/>
  <c r="E181" i="2"/>
  <c r="B177" i="2"/>
  <c r="A178" i="2"/>
  <c r="E182" i="2" l="1"/>
  <c r="F181" i="2"/>
  <c r="B178" i="2"/>
  <c r="A179" i="2"/>
  <c r="F182" i="2" l="1"/>
  <c r="E183" i="2"/>
  <c r="B179" i="2"/>
  <c r="A180" i="2"/>
  <c r="F183" i="2" l="1"/>
  <c r="E184" i="2"/>
  <c r="B180" i="2"/>
  <c r="A181" i="2"/>
  <c r="E185" i="2" l="1"/>
  <c r="F184" i="2"/>
  <c r="A182" i="2"/>
  <c r="B181" i="2"/>
  <c r="E186" i="2" l="1"/>
  <c r="F185" i="2"/>
  <c r="B182" i="2"/>
  <c r="A183" i="2"/>
  <c r="F186" i="2" l="1"/>
  <c r="E187" i="2"/>
  <c r="A184" i="2"/>
  <c r="B183" i="2"/>
  <c r="F187" i="2" l="1"/>
  <c r="E188" i="2"/>
  <c r="B184" i="2"/>
  <c r="A185" i="2"/>
  <c r="E189" i="2" l="1"/>
  <c r="F188" i="2"/>
  <c r="B185" i="2"/>
  <c r="A186" i="2"/>
  <c r="E190" i="2" l="1"/>
  <c r="F189" i="2"/>
  <c r="B186" i="2"/>
  <c r="A187" i="2"/>
  <c r="F190" i="2" l="1"/>
  <c r="E191" i="2"/>
  <c r="B187" i="2"/>
  <c r="A188" i="2"/>
  <c r="E192" i="2" l="1"/>
  <c r="F191" i="2"/>
  <c r="B188" i="2"/>
  <c r="A189" i="2"/>
  <c r="E193" i="2" l="1"/>
  <c r="F192" i="2"/>
  <c r="A190" i="2"/>
  <c r="B189" i="2"/>
  <c r="E194" i="2" l="1"/>
  <c r="F193" i="2"/>
  <c r="B190" i="2"/>
  <c r="A191" i="2"/>
  <c r="F194" i="2" l="1"/>
  <c r="E195" i="2"/>
  <c r="A192" i="2"/>
  <c r="B191" i="2"/>
  <c r="E196" i="2" l="1"/>
  <c r="F195" i="2"/>
  <c r="B192" i="2"/>
  <c r="A193" i="2"/>
  <c r="E197" i="2" l="1"/>
  <c r="F196" i="2"/>
  <c r="B193" i="2"/>
  <c r="A194" i="2"/>
  <c r="E198" i="2" l="1"/>
  <c r="F197" i="2"/>
  <c r="B194" i="2"/>
  <c r="A195" i="2"/>
  <c r="F198" i="2" l="1"/>
  <c r="E199" i="2"/>
  <c r="B195" i="2"/>
  <c r="A196" i="2"/>
  <c r="E200" i="2" l="1"/>
  <c r="F199" i="2"/>
  <c r="B196" i="2"/>
  <c r="A197" i="2"/>
  <c r="F200" i="2" l="1"/>
  <c r="E201" i="2"/>
  <c r="A198" i="2"/>
  <c r="B197" i="2"/>
  <c r="E202" i="2" l="1"/>
  <c r="F201" i="2"/>
  <c r="B198" i="2"/>
  <c r="A199" i="2"/>
  <c r="F202" i="2" l="1"/>
  <c r="E203" i="2"/>
  <c r="A200" i="2"/>
  <c r="B199" i="2"/>
  <c r="E204" i="2" l="1"/>
  <c r="F203" i="2"/>
  <c r="B200" i="2"/>
  <c r="A201" i="2"/>
  <c r="E205" i="2" l="1"/>
  <c r="F204" i="2"/>
  <c r="B201" i="2"/>
  <c r="A202" i="2"/>
  <c r="E206" i="2" l="1"/>
  <c r="F205" i="2"/>
  <c r="B202" i="2"/>
  <c r="A203" i="2"/>
  <c r="F206" i="2" l="1"/>
  <c r="E207" i="2"/>
  <c r="B203" i="2"/>
  <c r="A204" i="2"/>
  <c r="F207" i="2" l="1"/>
  <c r="E208" i="2"/>
  <c r="B204" i="2"/>
  <c r="A205" i="2"/>
  <c r="F208" i="2" l="1"/>
  <c r="E209" i="2"/>
  <c r="A206" i="2"/>
  <c r="B205" i="2"/>
  <c r="E210" i="2" l="1"/>
  <c r="F209" i="2"/>
  <c r="B206" i="2"/>
  <c r="A207" i="2"/>
  <c r="F210" i="2" l="1"/>
  <c r="E211" i="2"/>
  <c r="A208" i="2"/>
  <c r="B207" i="2"/>
  <c r="E212" i="2" l="1"/>
  <c r="F211" i="2"/>
  <c r="B208" i="2"/>
  <c r="A209" i="2"/>
  <c r="F212" i="2" l="1"/>
  <c r="E213" i="2"/>
  <c r="B209" i="2"/>
  <c r="A210" i="2"/>
  <c r="E214" i="2" l="1"/>
  <c r="F213" i="2"/>
  <c r="B210" i="2"/>
  <c r="A211" i="2"/>
  <c r="F214" i="2" l="1"/>
  <c r="E215" i="2"/>
  <c r="B211" i="2"/>
  <c r="A212" i="2"/>
  <c r="F215" i="2" l="1"/>
  <c r="E216" i="2"/>
  <c r="B212" i="2"/>
  <c r="A213" i="2"/>
  <c r="E217" i="2" l="1"/>
  <c r="F216" i="2"/>
  <c r="A214" i="2"/>
  <c r="B213" i="2"/>
  <c r="E218" i="2" l="1"/>
  <c r="F217" i="2"/>
  <c r="B214" i="2"/>
  <c r="A215" i="2"/>
  <c r="F218" i="2" l="1"/>
  <c r="E219" i="2"/>
  <c r="A216" i="2"/>
  <c r="B215" i="2"/>
  <c r="F219" i="2" l="1"/>
  <c r="E220" i="2"/>
  <c r="B216" i="2"/>
  <c r="A217" i="2"/>
  <c r="E221" i="2" l="1"/>
  <c r="F220" i="2"/>
  <c r="B217" i="2"/>
  <c r="A218" i="2"/>
  <c r="E222" i="2" l="1"/>
  <c r="F221" i="2"/>
  <c r="B218" i="2"/>
  <c r="A219" i="2"/>
  <c r="F222" i="2" l="1"/>
  <c r="E223" i="2"/>
  <c r="B219" i="2"/>
  <c r="A220" i="2"/>
  <c r="E224" i="2" l="1"/>
  <c r="F223" i="2"/>
  <c r="B220" i="2"/>
  <c r="A221" i="2"/>
  <c r="E225" i="2" l="1"/>
  <c r="F224" i="2"/>
  <c r="A222" i="2"/>
  <c r="B221" i="2"/>
  <c r="E226" i="2" l="1"/>
  <c r="F225" i="2"/>
  <c r="B222" i="2"/>
  <c r="A223" i="2"/>
  <c r="F226" i="2" l="1"/>
  <c r="E227" i="2"/>
  <c r="A224" i="2"/>
  <c r="B223" i="2"/>
  <c r="E228" i="2" l="1"/>
  <c r="F227" i="2"/>
  <c r="B224" i="2"/>
  <c r="A225" i="2"/>
  <c r="E229" i="2" l="1"/>
  <c r="F228" i="2"/>
  <c r="B225" i="2"/>
  <c r="A226" i="2"/>
  <c r="E230" i="2" l="1"/>
  <c r="F229" i="2"/>
  <c r="B226" i="2"/>
  <c r="A227" i="2"/>
  <c r="F230" i="2" l="1"/>
  <c r="E231" i="2"/>
  <c r="B227" i="2"/>
  <c r="A228" i="2"/>
  <c r="E232" i="2" l="1"/>
  <c r="F231" i="2"/>
  <c r="B228" i="2"/>
  <c r="A229" i="2"/>
  <c r="F232" i="2" l="1"/>
  <c r="E233" i="2"/>
  <c r="A230" i="2"/>
  <c r="B229" i="2"/>
  <c r="E234" i="2" l="1"/>
  <c r="F233" i="2"/>
  <c r="B230" i="2"/>
  <c r="A231" i="2"/>
  <c r="F234" i="2" l="1"/>
  <c r="E235" i="2"/>
  <c r="A232" i="2"/>
  <c r="B231" i="2"/>
  <c r="E236" i="2" l="1"/>
  <c r="F235" i="2"/>
  <c r="B232" i="2"/>
  <c r="A233" i="2"/>
  <c r="E237" i="2" l="1"/>
  <c r="F236" i="2"/>
  <c r="B233" i="2"/>
  <c r="A234" i="2"/>
  <c r="E238" i="2" l="1"/>
  <c r="F237" i="2"/>
  <c r="B234" i="2"/>
  <c r="A235" i="2"/>
  <c r="F238" i="2" l="1"/>
  <c r="E239" i="2"/>
  <c r="B235" i="2"/>
  <c r="A236" i="2"/>
  <c r="E240" i="2" l="1"/>
  <c r="F239" i="2"/>
  <c r="B236" i="2"/>
  <c r="A237" i="2"/>
  <c r="F240" i="2" l="1"/>
  <c r="E241" i="2"/>
  <c r="A238" i="2"/>
  <c r="B237" i="2"/>
  <c r="E242" i="2" l="1"/>
  <c r="F241" i="2"/>
  <c r="B238" i="2"/>
  <c r="A239" i="2"/>
  <c r="F242" i="2" l="1"/>
  <c r="E243" i="2"/>
  <c r="A240" i="2"/>
  <c r="B239" i="2"/>
  <c r="E244" i="2" l="1"/>
  <c r="F243" i="2"/>
  <c r="B240" i="2"/>
  <c r="A241" i="2"/>
  <c r="F244" i="2" l="1"/>
  <c r="E245" i="2"/>
  <c r="B241" i="2"/>
  <c r="A242" i="2"/>
  <c r="E246" i="2" l="1"/>
  <c r="F245" i="2"/>
  <c r="B242" i="2"/>
  <c r="A243" i="2"/>
  <c r="F246" i="2" l="1"/>
  <c r="E247" i="2"/>
  <c r="B243" i="2"/>
  <c r="A244" i="2"/>
  <c r="F247" i="2" l="1"/>
  <c r="E248" i="2"/>
  <c r="B244" i="2"/>
  <c r="A245" i="2"/>
  <c r="E249" i="2" l="1"/>
  <c r="F248" i="2"/>
  <c r="A246" i="2"/>
  <c r="B245" i="2"/>
  <c r="E250" i="2" l="1"/>
  <c r="F249" i="2"/>
  <c r="B246" i="2"/>
  <c r="A247" i="2"/>
  <c r="E251" i="2" l="1"/>
  <c r="F250" i="2"/>
  <c r="A248" i="2"/>
  <c r="B247" i="2"/>
  <c r="E252" i="2" l="1"/>
  <c r="F251" i="2"/>
  <c r="B248" i="2"/>
  <c r="A249" i="2"/>
  <c r="E253" i="2" l="1"/>
  <c r="F252" i="2"/>
  <c r="B249" i="2"/>
  <c r="A250" i="2"/>
  <c r="E254" i="2" l="1"/>
  <c r="F253" i="2"/>
  <c r="B250" i="2"/>
  <c r="A251" i="2"/>
  <c r="E255" i="2" l="1"/>
  <c r="F254" i="2"/>
  <c r="B251" i="2"/>
  <c r="A252" i="2"/>
  <c r="E256" i="2" l="1"/>
  <c r="F255" i="2"/>
  <c r="B252" i="2"/>
  <c r="A253" i="2"/>
  <c r="E257" i="2" l="1"/>
  <c r="F256" i="2"/>
  <c r="B253" i="2"/>
  <c r="A254" i="2"/>
  <c r="E258" i="2" l="1"/>
  <c r="F257" i="2"/>
  <c r="B254" i="2"/>
  <c r="A255" i="2"/>
  <c r="E259" i="2" l="1"/>
  <c r="F258" i="2"/>
  <c r="A256" i="2"/>
  <c r="B255" i="2"/>
  <c r="E260" i="2" l="1"/>
  <c r="F259" i="2"/>
  <c r="B256" i="2"/>
  <c r="A257" i="2"/>
  <c r="E261" i="2" l="1"/>
  <c r="F260" i="2"/>
  <c r="B257" i="2"/>
  <c r="A258" i="2"/>
  <c r="E262" i="2" l="1"/>
  <c r="F261" i="2"/>
  <c r="B258" i="2"/>
  <c r="A259" i="2"/>
  <c r="E263" i="2" l="1"/>
  <c r="F262" i="2"/>
  <c r="B259" i="2"/>
  <c r="A260" i="2"/>
  <c r="E264" i="2" l="1"/>
  <c r="F263" i="2"/>
  <c r="B260" i="2"/>
  <c r="A261" i="2"/>
  <c r="E265" i="2" l="1"/>
  <c r="F264" i="2"/>
  <c r="A262" i="2"/>
  <c r="B261" i="2"/>
  <c r="E266" i="2" l="1"/>
  <c r="F265" i="2"/>
  <c r="B262" i="2"/>
  <c r="A263" i="2"/>
  <c r="E267" i="2" l="1"/>
  <c r="F266" i="2"/>
  <c r="A264" i="2"/>
  <c r="B263" i="2"/>
  <c r="E268" i="2" l="1"/>
  <c r="F267" i="2"/>
  <c r="B264" i="2"/>
  <c r="A265" i="2"/>
  <c r="E269" i="2" l="1"/>
  <c r="F268" i="2"/>
  <c r="B265" i="2"/>
  <c r="A266" i="2"/>
  <c r="E270" i="2" l="1"/>
  <c r="F269" i="2"/>
  <c r="B266" i="2"/>
  <c r="A267" i="2"/>
  <c r="E271" i="2" l="1"/>
  <c r="F270" i="2"/>
  <c r="B267" i="2"/>
  <c r="A268" i="2"/>
  <c r="E272" i="2" l="1"/>
  <c r="F271" i="2"/>
  <c r="B268" i="2"/>
  <c r="A269" i="2"/>
  <c r="E273" i="2" l="1"/>
  <c r="F272" i="2"/>
  <c r="A270" i="2"/>
  <c r="B269" i="2"/>
  <c r="E274" i="2" l="1"/>
  <c r="F273" i="2"/>
  <c r="B270" i="2"/>
  <c r="A271" i="2"/>
  <c r="E275" i="2" l="1"/>
  <c r="F274" i="2"/>
  <c r="A272" i="2"/>
  <c r="B271" i="2"/>
  <c r="F275" i="2" l="1"/>
  <c r="E276" i="2"/>
  <c r="B272" i="2"/>
  <c r="A273" i="2"/>
  <c r="E277" i="2" l="1"/>
  <c r="F276" i="2"/>
  <c r="B273" i="2"/>
  <c r="A274" i="2"/>
  <c r="E278" i="2" l="1"/>
  <c r="F277" i="2"/>
  <c r="B274" i="2"/>
  <c r="A275" i="2"/>
  <c r="E279" i="2" l="1"/>
  <c r="F278" i="2"/>
  <c r="B275" i="2"/>
  <c r="A276" i="2"/>
  <c r="F279" i="2" l="1"/>
  <c r="E280" i="2"/>
  <c r="B276" i="2"/>
  <c r="A277" i="2"/>
  <c r="E281" i="2" l="1"/>
  <c r="F280" i="2"/>
  <c r="A278" i="2"/>
  <c r="B277" i="2"/>
  <c r="E282" i="2" l="1"/>
  <c r="F281" i="2"/>
  <c r="B278" i="2"/>
  <c r="A279" i="2"/>
  <c r="E283" i="2" l="1"/>
  <c r="F282" i="2"/>
  <c r="A280" i="2"/>
  <c r="B279" i="2"/>
  <c r="E284" i="2" l="1"/>
  <c r="F283" i="2"/>
  <c r="B280" i="2"/>
  <c r="A281" i="2"/>
  <c r="E285" i="2" l="1"/>
  <c r="F284" i="2"/>
  <c r="B281" i="2"/>
  <c r="A282" i="2"/>
  <c r="E286" i="2" l="1"/>
  <c r="F285" i="2"/>
  <c r="B282" i="2"/>
  <c r="A283" i="2"/>
  <c r="E287" i="2" l="1"/>
  <c r="F286" i="2"/>
  <c r="B283" i="2"/>
  <c r="A284" i="2"/>
  <c r="E288" i="2" l="1"/>
  <c r="F287" i="2"/>
  <c r="B284" i="2"/>
  <c r="A285" i="2"/>
  <c r="E289" i="2" l="1"/>
  <c r="F288" i="2"/>
  <c r="B285" i="2"/>
  <c r="A286" i="2"/>
  <c r="E290" i="2" l="1"/>
  <c r="F289" i="2"/>
  <c r="B286" i="2"/>
  <c r="A287" i="2"/>
  <c r="E291" i="2" l="1"/>
  <c r="F290" i="2"/>
  <c r="A288" i="2"/>
  <c r="B287" i="2"/>
  <c r="E292" i="2" l="1"/>
  <c r="F291" i="2"/>
  <c r="B288" i="2"/>
  <c r="A289" i="2"/>
  <c r="E293" i="2" l="1"/>
  <c r="F292" i="2"/>
  <c r="B289" i="2"/>
  <c r="A290" i="2"/>
  <c r="E294" i="2" l="1"/>
  <c r="F293" i="2"/>
  <c r="B290" i="2"/>
  <c r="A291" i="2"/>
  <c r="E295" i="2" l="1"/>
  <c r="F294" i="2"/>
  <c r="B291" i="2"/>
  <c r="A292" i="2"/>
  <c r="E296" i="2" l="1"/>
  <c r="F295" i="2"/>
  <c r="B292" i="2"/>
  <c r="A293" i="2"/>
  <c r="E297" i="2" l="1"/>
  <c r="F296" i="2"/>
  <c r="A294" i="2"/>
  <c r="B293" i="2"/>
  <c r="E298" i="2" l="1"/>
  <c r="F297" i="2"/>
  <c r="B294" i="2"/>
  <c r="A295" i="2"/>
  <c r="E299" i="2" l="1"/>
  <c r="F298" i="2"/>
  <c r="A296" i="2"/>
  <c r="B295" i="2"/>
  <c r="E300" i="2" l="1"/>
  <c r="F299" i="2"/>
  <c r="B296" i="2"/>
  <c r="A297" i="2"/>
  <c r="E301" i="2" l="1"/>
  <c r="F300" i="2"/>
  <c r="B297" i="2"/>
  <c r="A298" i="2"/>
  <c r="E302" i="2" l="1"/>
  <c r="F301" i="2"/>
  <c r="B298" i="2"/>
  <c r="A299" i="2"/>
  <c r="E303" i="2" l="1"/>
  <c r="F302" i="2"/>
  <c r="B299" i="2"/>
  <c r="A300" i="2"/>
  <c r="E304" i="2" l="1"/>
  <c r="F303" i="2"/>
  <c r="B300" i="2"/>
  <c r="A301" i="2"/>
  <c r="E305" i="2" l="1"/>
  <c r="F304" i="2"/>
  <c r="A302" i="2"/>
  <c r="B301" i="2"/>
  <c r="E306" i="2" l="1"/>
  <c r="F305" i="2"/>
  <c r="B302" i="2"/>
  <c r="A303" i="2"/>
  <c r="E307" i="2" l="1"/>
  <c r="F306" i="2"/>
  <c r="A304" i="2"/>
  <c r="B303" i="2"/>
  <c r="F307" i="2" l="1"/>
  <c r="E308" i="2"/>
  <c r="B304" i="2"/>
  <c r="A305" i="2"/>
  <c r="E309" i="2" l="1"/>
  <c r="F308" i="2"/>
  <c r="B305" i="2"/>
  <c r="A306" i="2"/>
  <c r="E310" i="2" l="1"/>
  <c r="F309" i="2"/>
  <c r="B306" i="2"/>
  <c r="A307" i="2"/>
  <c r="E311" i="2" l="1"/>
  <c r="F310" i="2"/>
  <c r="B307" i="2"/>
  <c r="A308" i="2"/>
  <c r="F311" i="2" l="1"/>
  <c r="E312" i="2"/>
  <c r="B308" i="2"/>
  <c r="A309" i="2"/>
  <c r="E313" i="2" l="1"/>
  <c r="F312" i="2"/>
  <c r="A310" i="2"/>
  <c r="B309" i="2"/>
  <c r="E314" i="2" l="1"/>
  <c r="F313" i="2"/>
  <c r="B310" i="2"/>
  <c r="A311" i="2"/>
  <c r="E315" i="2" l="1"/>
  <c r="F314" i="2"/>
  <c r="A312" i="2"/>
  <c r="B311" i="2"/>
  <c r="E316" i="2" l="1"/>
  <c r="F315" i="2"/>
  <c r="B312" i="2"/>
  <c r="A313" i="2"/>
  <c r="E317" i="2" l="1"/>
  <c r="F316" i="2"/>
  <c r="B313" i="2"/>
  <c r="A314" i="2"/>
  <c r="E318" i="2" l="1"/>
  <c r="F317" i="2"/>
  <c r="B314" i="2"/>
  <c r="A315" i="2"/>
  <c r="E319" i="2" l="1"/>
  <c r="F318" i="2"/>
  <c r="B315" i="2"/>
  <c r="A316" i="2"/>
  <c r="E320" i="2" l="1"/>
  <c r="F319" i="2"/>
  <c r="B316" i="2"/>
  <c r="A317" i="2"/>
  <c r="E321" i="2" l="1"/>
  <c r="F320" i="2"/>
  <c r="B317" i="2"/>
  <c r="A318" i="2"/>
  <c r="E322" i="2" l="1"/>
  <c r="F321" i="2"/>
  <c r="B318" i="2"/>
  <c r="A319" i="2"/>
  <c r="E323" i="2" l="1"/>
  <c r="F322" i="2"/>
  <c r="A320" i="2"/>
  <c r="B319" i="2"/>
  <c r="E324" i="2" l="1"/>
  <c r="F323" i="2"/>
  <c r="B320" i="2"/>
  <c r="A321" i="2"/>
  <c r="E325" i="2" l="1"/>
  <c r="F324" i="2"/>
  <c r="B321" i="2"/>
  <c r="A322" i="2"/>
  <c r="E326" i="2" l="1"/>
  <c r="F325" i="2"/>
  <c r="B322" i="2"/>
  <c r="A323" i="2"/>
  <c r="E327" i="2" l="1"/>
  <c r="F326" i="2"/>
  <c r="B323" i="2"/>
  <c r="A324" i="2"/>
  <c r="E328" i="2" l="1"/>
  <c r="F327" i="2"/>
  <c r="B324" i="2"/>
  <c r="A325" i="2"/>
  <c r="E329" i="2" l="1"/>
  <c r="F328" i="2"/>
  <c r="A326" i="2"/>
  <c r="B325" i="2"/>
  <c r="E330" i="2" l="1"/>
  <c r="F329" i="2"/>
  <c r="B326" i="2"/>
  <c r="A327" i="2"/>
  <c r="E331" i="2" l="1"/>
  <c r="F330" i="2"/>
  <c r="A328" i="2"/>
  <c r="B327" i="2"/>
  <c r="E332" i="2" l="1"/>
  <c r="F331" i="2"/>
  <c r="B328" i="2"/>
  <c r="A329" i="2"/>
  <c r="E333" i="2" l="1"/>
  <c r="F332" i="2"/>
  <c r="B329" i="2"/>
  <c r="A330" i="2"/>
  <c r="E334" i="2" l="1"/>
  <c r="F333" i="2"/>
  <c r="A331" i="2"/>
  <c r="B330" i="2"/>
  <c r="E335" i="2" l="1"/>
  <c r="F334" i="2"/>
  <c r="A332" i="2"/>
  <c r="B331" i="2"/>
  <c r="E336" i="2" l="1"/>
  <c r="F335" i="2"/>
  <c r="B332" i="2"/>
  <c r="A333" i="2"/>
  <c r="E337" i="2" l="1"/>
  <c r="F336" i="2"/>
  <c r="A334" i="2"/>
  <c r="B333" i="2"/>
  <c r="E338" i="2" l="1"/>
  <c r="F337" i="2"/>
  <c r="B334" i="2"/>
  <c r="A335" i="2"/>
  <c r="E339" i="2" l="1"/>
  <c r="F338" i="2"/>
  <c r="A336" i="2"/>
  <c r="B335" i="2"/>
  <c r="F339" i="2" l="1"/>
  <c r="E340" i="2"/>
  <c r="B336" i="2"/>
  <c r="A337" i="2"/>
  <c r="E341" i="2" l="1"/>
  <c r="F340" i="2"/>
  <c r="A338" i="2"/>
  <c r="B337" i="2"/>
  <c r="E342" i="2" l="1"/>
  <c r="F341" i="2"/>
  <c r="B338" i="2"/>
  <c r="A339" i="2"/>
  <c r="E343" i="2" l="1"/>
  <c r="F342" i="2"/>
  <c r="A340" i="2"/>
  <c r="B339" i="2"/>
  <c r="F343" i="2" l="1"/>
  <c r="E344" i="2"/>
  <c r="B340" i="2"/>
  <c r="A341" i="2"/>
  <c r="E345" i="2" l="1"/>
  <c r="F344" i="2"/>
  <c r="A342" i="2"/>
  <c r="B341" i="2"/>
  <c r="E346" i="2" l="1"/>
  <c r="F345" i="2"/>
  <c r="B342" i="2"/>
  <c r="A343" i="2"/>
  <c r="E347" i="2" l="1"/>
  <c r="F346" i="2"/>
  <c r="A344" i="2"/>
  <c r="B343" i="2"/>
  <c r="E348" i="2" l="1"/>
  <c r="F347" i="2"/>
  <c r="B344" i="2"/>
  <c r="A345" i="2"/>
  <c r="E349" i="2" l="1"/>
  <c r="F348" i="2"/>
  <c r="A346" i="2"/>
  <c r="B345" i="2"/>
  <c r="E350" i="2" l="1"/>
  <c r="F349" i="2"/>
  <c r="B346" i="2"/>
  <c r="A347" i="2"/>
  <c r="E351" i="2" l="1"/>
  <c r="F350" i="2"/>
  <c r="A348" i="2"/>
  <c r="B347" i="2"/>
  <c r="F351" i="2" l="1"/>
  <c r="E352" i="2"/>
  <c r="A349" i="2"/>
  <c r="B348" i="2"/>
  <c r="E353" i="2" l="1"/>
  <c r="F352" i="2"/>
  <c r="A350" i="2"/>
  <c r="B349" i="2"/>
  <c r="E354" i="2" l="1"/>
  <c r="F353" i="2"/>
  <c r="B350" i="2"/>
  <c r="A351" i="2"/>
  <c r="E355" i="2" l="1"/>
  <c r="F354" i="2"/>
  <c r="A352" i="2"/>
  <c r="B351" i="2"/>
  <c r="E356" i="2" l="1"/>
  <c r="F355" i="2"/>
  <c r="B352" i="2"/>
  <c r="A353" i="2"/>
  <c r="E357" i="2" l="1"/>
  <c r="F356" i="2"/>
  <c r="A354" i="2"/>
  <c r="B353" i="2"/>
  <c r="E358" i="2" l="1"/>
  <c r="F357" i="2"/>
  <c r="B354" i="2"/>
  <c r="A355" i="2"/>
  <c r="E359" i="2" l="1"/>
  <c r="F358" i="2"/>
  <c r="A356" i="2"/>
  <c r="B355" i="2"/>
  <c r="E360" i="2" l="1"/>
  <c r="F359" i="2"/>
  <c r="B356" i="2"/>
  <c r="A357" i="2"/>
  <c r="E361" i="2" l="1"/>
  <c r="F360" i="2"/>
  <c r="A358" i="2"/>
  <c r="B357" i="2"/>
  <c r="E362" i="2" l="1"/>
  <c r="F361" i="2"/>
  <c r="B358" i="2"/>
  <c r="A359" i="2"/>
  <c r="E363" i="2" l="1"/>
  <c r="F362" i="2"/>
  <c r="A360" i="2"/>
  <c r="B359" i="2"/>
  <c r="E364" i="2" l="1"/>
  <c r="F363" i="2"/>
  <c r="B360" i="2"/>
  <c r="A361" i="2"/>
  <c r="E365" i="2" l="1"/>
  <c r="F364" i="2"/>
  <c r="A362" i="2"/>
  <c r="B361" i="2"/>
  <c r="E366" i="2" l="1"/>
  <c r="F365" i="2"/>
  <c r="B362" i="2"/>
  <c r="A363" i="2"/>
  <c r="E367" i="2" l="1"/>
  <c r="F366" i="2"/>
  <c r="A364" i="2"/>
  <c r="B363" i="2"/>
  <c r="E368" i="2" l="1"/>
  <c r="F367" i="2"/>
  <c r="B364" i="2"/>
  <c r="A365" i="2"/>
  <c r="E369" i="2" l="1"/>
  <c r="F368" i="2"/>
  <c r="A366" i="2"/>
  <c r="B365" i="2"/>
  <c r="E370" i="2" l="1"/>
  <c r="F369" i="2"/>
  <c r="B366" i="2"/>
  <c r="A367" i="2"/>
  <c r="E371" i="2" l="1"/>
  <c r="F370" i="2"/>
  <c r="A368" i="2"/>
  <c r="B367" i="2"/>
  <c r="F371" i="2" l="1"/>
  <c r="E372" i="2"/>
  <c r="B368" i="2"/>
  <c r="A369" i="2"/>
  <c r="E373" i="2" l="1"/>
  <c r="F372" i="2"/>
  <c r="A370" i="2"/>
  <c r="B369" i="2"/>
  <c r="E374" i="2" l="1"/>
  <c r="F373" i="2"/>
  <c r="B370" i="2"/>
  <c r="A371" i="2"/>
  <c r="E375" i="2" l="1"/>
  <c r="F374" i="2"/>
  <c r="A372" i="2"/>
  <c r="B371" i="2"/>
  <c r="F375" i="2" l="1"/>
  <c r="E376" i="2"/>
  <c r="B372" i="2"/>
  <c r="A373" i="2"/>
  <c r="E377" i="2" l="1"/>
  <c r="F376" i="2"/>
  <c r="A374" i="2"/>
  <c r="B373" i="2"/>
  <c r="E378" i="2" l="1"/>
  <c r="F377" i="2"/>
  <c r="B374" i="2"/>
  <c r="A375" i="2"/>
  <c r="E379" i="2" l="1"/>
  <c r="F378" i="2"/>
  <c r="A376" i="2"/>
  <c r="B375" i="2"/>
  <c r="E380" i="2" l="1"/>
  <c r="F379" i="2"/>
  <c r="B376" i="2"/>
  <c r="A377" i="2"/>
  <c r="E381" i="2" l="1"/>
  <c r="F380" i="2"/>
  <c r="A378" i="2"/>
  <c r="B377" i="2"/>
  <c r="E382" i="2" l="1"/>
  <c r="F381" i="2"/>
  <c r="B378" i="2"/>
  <c r="A379" i="2"/>
  <c r="E383" i="2" l="1"/>
  <c r="F382" i="2"/>
  <c r="A380" i="2"/>
  <c r="B379" i="2"/>
  <c r="F383" i="2" l="1"/>
  <c r="E384" i="2"/>
  <c r="B380" i="2"/>
  <c r="A381" i="2"/>
  <c r="E385" i="2" l="1"/>
  <c r="F384" i="2"/>
  <c r="A382" i="2"/>
  <c r="B381" i="2"/>
  <c r="E386" i="2" l="1"/>
  <c r="F385" i="2"/>
  <c r="B382" i="2"/>
  <c r="A383" i="2"/>
  <c r="E387" i="2" l="1"/>
  <c r="F386" i="2"/>
  <c r="A384" i="2"/>
  <c r="B383" i="2"/>
  <c r="E388" i="2" l="1"/>
  <c r="F387" i="2"/>
  <c r="B384" i="2"/>
  <c r="A385" i="2"/>
  <c r="E389" i="2" l="1"/>
  <c r="F388" i="2"/>
  <c r="A386" i="2"/>
  <c r="B385" i="2"/>
  <c r="E390" i="2" l="1"/>
  <c r="F389" i="2"/>
  <c r="B386" i="2"/>
  <c r="A387" i="2"/>
  <c r="E391" i="2" l="1"/>
  <c r="F390" i="2"/>
  <c r="A388" i="2"/>
  <c r="B387" i="2"/>
  <c r="E392" i="2" l="1"/>
  <c r="F391" i="2"/>
  <c r="B388" i="2"/>
  <c r="A389" i="2"/>
  <c r="E393" i="2" l="1"/>
  <c r="F392" i="2"/>
  <c r="A390" i="2"/>
  <c r="B389" i="2"/>
  <c r="E394" i="2" l="1"/>
  <c r="F393" i="2"/>
  <c r="B390" i="2"/>
  <c r="A391" i="2"/>
  <c r="E395" i="2" l="1"/>
  <c r="F394" i="2"/>
  <c r="A392" i="2"/>
  <c r="B391" i="2"/>
  <c r="E396" i="2" l="1"/>
  <c r="F395" i="2"/>
  <c r="B392" i="2"/>
  <c r="A393" i="2"/>
  <c r="E397" i="2" l="1"/>
  <c r="F396" i="2"/>
  <c r="A394" i="2"/>
  <c r="B393" i="2"/>
  <c r="E398" i="2" l="1"/>
  <c r="F397" i="2"/>
  <c r="B394" i="2"/>
  <c r="A395" i="2"/>
  <c r="E399" i="2" l="1"/>
  <c r="F398" i="2"/>
  <c r="A396" i="2"/>
  <c r="B395" i="2"/>
  <c r="E400" i="2" l="1"/>
  <c r="F399" i="2"/>
  <c r="B396" i="2"/>
  <c r="A397" i="2"/>
  <c r="E401" i="2" l="1"/>
  <c r="F400" i="2"/>
  <c r="A398" i="2"/>
  <c r="B397" i="2"/>
  <c r="E402" i="2" l="1"/>
  <c r="F401" i="2"/>
  <c r="B398" i="2"/>
  <c r="A399" i="2"/>
  <c r="E403" i="2" l="1"/>
  <c r="F402" i="2"/>
  <c r="A400" i="2"/>
  <c r="B399" i="2"/>
  <c r="F403" i="2" l="1"/>
  <c r="E404" i="2"/>
  <c r="B400" i="2"/>
  <c r="A401" i="2"/>
  <c r="E405" i="2" l="1"/>
  <c r="F404" i="2"/>
  <c r="A402" i="2"/>
  <c r="B401" i="2"/>
  <c r="E406" i="2" l="1"/>
  <c r="F405" i="2"/>
  <c r="B402" i="2"/>
  <c r="A403" i="2"/>
  <c r="E407" i="2" l="1"/>
  <c r="F406" i="2"/>
  <c r="A404" i="2"/>
  <c r="B403" i="2"/>
  <c r="F407" i="2" l="1"/>
  <c r="E408" i="2"/>
  <c r="B404" i="2"/>
  <c r="A405" i="2"/>
  <c r="E409" i="2" l="1"/>
  <c r="F408" i="2"/>
  <c r="A406" i="2"/>
  <c r="B405" i="2"/>
  <c r="E410" i="2" l="1"/>
  <c r="F409" i="2"/>
  <c r="B406" i="2"/>
  <c r="A407" i="2"/>
  <c r="E411" i="2" l="1"/>
  <c r="F410" i="2"/>
  <c r="A408" i="2"/>
  <c r="B407" i="2"/>
  <c r="E412" i="2" l="1"/>
  <c r="F411" i="2"/>
  <c r="B408" i="2"/>
  <c r="A409" i="2"/>
  <c r="E413" i="2" l="1"/>
  <c r="F412" i="2"/>
  <c r="A410" i="2"/>
  <c r="B409" i="2"/>
  <c r="E414" i="2" l="1"/>
  <c r="F413" i="2"/>
  <c r="B410" i="2"/>
  <c r="A411" i="2"/>
  <c r="E415" i="2" l="1"/>
  <c r="F414" i="2"/>
  <c r="A412" i="2"/>
  <c r="B411" i="2"/>
  <c r="E416" i="2" l="1"/>
  <c r="F415" i="2"/>
  <c r="B412" i="2"/>
  <c r="A413" i="2"/>
  <c r="E417" i="2" l="1"/>
  <c r="F416" i="2"/>
  <c r="A414" i="2"/>
  <c r="B413" i="2"/>
  <c r="E418" i="2" l="1"/>
  <c r="F417" i="2"/>
  <c r="B414" i="2"/>
  <c r="A415" i="2"/>
  <c r="E419" i="2" l="1"/>
  <c r="F418" i="2"/>
  <c r="A416" i="2"/>
  <c r="B415" i="2"/>
  <c r="E420" i="2" l="1"/>
  <c r="F419" i="2"/>
  <c r="B416" i="2"/>
  <c r="A417" i="2"/>
  <c r="E421" i="2" l="1"/>
  <c r="F420" i="2"/>
  <c r="A418" i="2"/>
  <c r="B417" i="2"/>
  <c r="E422" i="2" l="1"/>
  <c r="F421" i="2"/>
  <c r="B418" i="2"/>
  <c r="A419" i="2"/>
  <c r="E423" i="2" l="1"/>
  <c r="F422" i="2"/>
  <c r="A420" i="2"/>
  <c r="B419" i="2"/>
  <c r="E424" i="2" l="1"/>
  <c r="F423" i="2"/>
  <c r="A421" i="2"/>
  <c r="B420" i="2"/>
  <c r="E425" i="2" l="1"/>
  <c r="F424" i="2"/>
  <c r="A422" i="2"/>
  <c r="B421" i="2"/>
  <c r="E426" i="2" l="1"/>
  <c r="F425" i="2"/>
  <c r="B422" i="2"/>
  <c r="A423" i="2"/>
  <c r="E427" i="2" l="1"/>
  <c r="F426" i="2"/>
  <c r="A424" i="2"/>
  <c r="B423" i="2"/>
  <c r="E428" i="2" l="1"/>
  <c r="F427" i="2"/>
  <c r="B424" i="2"/>
  <c r="A425" i="2"/>
  <c r="E429" i="2" l="1"/>
  <c r="F428" i="2"/>
  <c r="A426" i="2"/>
  <c r="B425" i="2"/>
  <c r="E430" i="2" l="1"/>
  <c r="F429" i="2"/>
  <c r="B426" i="2"/>
  <c r="A427" i="2"/>
  <c r="E431" i="2" l="1"/>
  <c r="F430" i="2"/>
  <c r="A428" i="2"/>
  <c r="B427" i="2"/>
  <c r="E432" i="2" l="1"/>
  <c r="F431" i="2"/>
  <c r="B428" i="2"/>
  <c r="A429" i="2"/>
  <c r="E433" i="2" l="1"/>
  <c r="F432" i="2"/>
  <c r="A430" i="2"/>
  <c r="B429" i="2"/>
  <c r="E434" i="2" l="1"/>
  <c r="F433" i="2"/>
  <c r="B430" i="2"/>
  <c r="A431" i="2"/>
  <c r="E435" i="2" l="1"/>
  <c r="F434" i="2"/>
  <c r="A432" i="2"/>
  <c r="B431" i="2"/>
  <c r="F435" i="2" l="1"/>
  <c r="E436" i="2"/>
  <c r="B432" i="2"/>
  <c r="A433" i="2"/>
  <c r="E437" i="2" l="1"/>
  <c r="F436" i="2"/>
  <c r="A434" i="2"/>
  <c r="B433" i="2"/>
  <c r="E438" i="2" l="1"/>
  <c r="F437" i="2"/>
  <c r="B434" i="2"/>
  <c r="A435" i="2"/>
  <c r="E439" i="2" l="1"/>
  <c r="F438" i="2"/>
  <c r="A436" i="2"/>
  <c r="B435" i="2"/>
  <c r="E440" i="2" l="1"/>
  <c r="F439" i="2"/>
  <c r="B436" i="2"/>
  <c r="A437" i="2"/>
  <c r="E441" i="2" l="1"/>
  <c r="F440" i="2"/>
  <c r="B437" i="2"/>
  <c r="A438" i="2"/>
  <c r="E442" i="2" l="1"/>
  <c r="F441" i="2"/>
  <c r="B438" i="2"/>
  <c r="A439" i="2"/>
  <c r="E443" i="2" l="1"/>
  <c r="F442" i="2"/>
  <c r="A440" i="2"/>
  <c r="B439" i="2"/>
  <c r="E444" i="2" l="1"/>
  <c r="F443" i="2"/>
  <c r="B440" i="2"/>
  <c r="A441" i="2"/>
  <c r="E445" i="2" l="1"/>
  <c r="F444" i="2"/>
  <c r="B441" i="2"/>
  <c r="A442" i="2"/>
  <c r="E446" i="2" l="1"/>
  <c r="F445" i="2"/>
  <c r="B442" i="2"/>
  <c r="A443" i="2"/>
  <c r="E447" i="2" l="1"/>
  <c r="F446" i="2"/>
  <c r="B443" i="2"/>
  <c r="A444" i="2"/>
  <c r="E448" i="2" l="1"/>
  <c r="F447" i="2"/>
  <c r="A445" i="2"/>
  <c r="B444" i="2"/>
  <c r="E449" i="2" l="1"/>
  <c r="F448" i="2"/>
  <c r="B445" i="2"/>
  <c r="A446" i="2"/>
  <c r="E450" i="2" l="1"/>
  <c r="F449" i="2"/>
  <c r="A447" i="2"/>
  <c r="B446" i="2"/>
  <c r="E451" i="2" l="1"/>
  <c r="F450" i="2"/>
  <c r="B447" i="2"/>
  <c r="A448" i="2"/>
  <c r="E452" i="2" l="1"/>
  <c r="F451" i="2"/>
  <c r="A449" i="2"/>
  <c r="B448" i="2"/>
  <c r="E453" i="2" l="1"/>
  <c r="F452" i="2"/>
  <c r="A450" i="2"/>
  <c r="B449" i="2"/>
  <c r="E454" i="2" l="1"/>
  <c r="F453" i="2"/>
  <c r="A451" i="2"/>
  <c r="B450" i="2"/>
  <c r="E455" i="2" l="1"/>
  <c r="F454" i="2"/>
  <c r="B451" i="2"/>
  <c r="A452" i="2"/>
  <c r="E456" i="2" l="1"/>
  <c r="F455" i="2"/>
  <c r="A453" i="2"/>
  <c r="B452" i="2"/>
  <c r="E457" i="2" l="1"/>
  <c r="F456" i="2"/>
  <c r="A454" i="2"/>
  <c r="B453" i="2"/>
  <c r="E458" i="2" l="1"/>
  <c r="F457" i="2"/>
  <c r="A455" i="2"/>
  <c r="B454" i="2"/>
  <c r="E459" i="2" l="1"/>
  <c r="F458" i="2"/>
  <c r="A456" i="2"/>
  <c r="B455" i="2"/>
  <c r="E460" i="2" l="1"/>
  <c r="F459" i="2"/>
  <c r="A457" i="2"/>
  <c r="B456" i="2"/>
  <c r="E461" i="2" l="1"/>
  <c r="F460" i="2"/>
  <c r="B457" i="2"/>
  <c r="A458" i="2"/>
  <c r="E462" i="2" l="1"/>
  <c r="F461" i="2"/>
  <c r="A459" i="2"/>
  <c r="B458" i="2"/>
  <c r="E463" i="2" l="1"/>
  <c r="F462" i="2"/>
  <c r="A460" i="2"/>
  <c r="B459" i="2"/>
  <c r="E464" i="2" l="1"/>
  <c r="F463" i="2"/>
  <c r="A461" i="2"/>
  <c r="B460" i="2"/>
  <c r="E465" i="2" l="1"/>
  <c r="F464" i="2"/>
  <c r="B461" i="2"/>
  <c r="A462" i="2"/>
  <c r="E466" i="2" l="1"/>
  <c r="F465" i="2"/>
  <c r="A463" i="2"/>
  <c r="B462" i="2"/>
  <c r="E467" i="2" l="1"/>
  <c r="F466" i="2"/>
  <c r="A464" i="2"/>
  <c r="B463" i="2"/>
  <c r="F467" i="2" l="1"/>
  <c r="E468" i="2"/>
  <c r="A465" i="2"/>
  <c r="B464" i="2"/>
  <c r="E469" i="2" l="1"/>
  <c r="F468" i="2"/>
  <c r="B465" i="2"/>
  <c r="A466" i="2"/>
  <c r="E470" i="2" l="1"/>
  <c r="F469" i="2"/>
  <c r="A467" i="2"/>
  <c r="B466" i="2"/>
  <c r="E471" i="2" l="1"/>
  <c r="F470" i="2"/>
  <c r="B467" i="2"/>
  <c r="A468" i="2"/>
  <c r="F471" i="2" l="1"/>
  <c r="E472" i="2"/>
  <c r="A469" i="2"/>
  <c r="B468" i="2"/>
  <c r="E473" i="2" l="1"/>
  <c r="F472" i="2"/>
  <c r="B469" i="2"/>
  <c r="A470" i="2"/>
  <c r="E474" i="2" l="1"/>
  <c r="F473" i="2"/>
  <c r="A471" i="2"/>
  <c r="B470" i="2"/>
  <c r="E475" i="2" l="1"/>
  <c r="F474" i="2"/>
  <c r="B471" i="2"/>
  <c r="A472" i="2"/>
  <c r="E476" i="2" l="1"/>
  <c r="F475" i="2"/>
  <c r="A473" i="2"/>
  <c r="B472" i="2"/>
  <c r="E477" i="2" l="1"/>
  <c r="F476" i="2"/>
  <c r="B473" i="2"/>
  <c r="A474" i="2"/>
  <c r="E478" i="2" l="1"/>
  <c r="F477" i="2"/>
  <c r="A475" i="2"/>
  <c r="B474" i="2"/>
  <c r="E479" i="2" l="1"/>
  <c r="F478" i="2"/>
  <c r="A476" i="2"/>
  <c r="B475" i="2"/>
  <c r="F479" i="2" l="1"/>
  <c r="E480" i="2"/>
  <c r="A477" i="2"/>
  <c r="B476" i="2"/>
  <c r="E481" i="2" l="1"/>
  <c r="F480" i="2"/>
  <c r="B477" i="2"/>
  <c r="A478" i="2"/>
  <c r="E482" i="2" l="1"/>
  <c r="F481" i="2"/>
  <c r="A479" i="2"/>
  <c r="B478" i="2"/>
  <c r="E483" i="2" l="1"/>
  <c r="F482" i="2"/>
  <c r="A480" i="2"/>
  <c r="B479" i="2"/>
  <c r="E484" i="2" l="1"/>
  <c r="F483" i="2"/>
  <c r="A481" i="2"/>
  <c r="B480" i="2"/>
  <c r="E485" i="2" l="1"/>
  <c r="F484" i="2"/>
  <c r="B481" i="2"/>
  <c r="A482" i="2"/>
  <c r="E486" i="2" l="1"/>
  <c r="F485" i="2"/>
  <c r="A483" i="2"/>
  <c r="B482" i="2"/>
  <c r="E487" i="2" l="1"/>
  <c r="F486" i="2"/>
  <c r="A484" i="2"/>
  <c r="B483" i="2"/>
  <c r="E488" i="2" l="1"/>
  <c r="F487" i="2"/>
  <c r="A485" i="2"/>
  <c r="B484" i="2"/>
  <c r="E489" i="2" l="1"/>
  <c r="F488" i="2"/>
  <c r="B485" i="2"/>
  <c r="A486" i="2"/>
  <c r="E490" i="2" l="1"/>
  <c r="F489" i="2"/>
  <c r="A487" i="2"/>
  <c r="B486" i="2"/>
  <c r="E491" i="2" l="1"/>
  <c r="F490" i="2"/>
  <c r="B487" i="2"/>
  <c r="A488" i="2"/>
  <c r="E492" i="2" l="1"/>
  <c r="F491" i="2"/>
  <c r="A489" i="2"/>
  <c r="B488" i="2"/>
  <c r="E493" i="2" l="1"/>
  <c r="F492" i="2"/>
  <c r="B489" i="2"/>
  <c r="A490" i="2"/>
  <c r="E494" i="2" l="1"/>
  <c r="F493" i="2"/>
  <c r="A491" i="2"/>
  <c r="B490" i="2"/>
  <c r="E495" i="2" l="1"/>
  <c r="F494" i="2"/>
  <c r="A492" i="2"/>
  <c r="B491" i="2"/>
  <c r="E496" i="2" l="1"/>
  <c r="F495" i="2"/>
  <c r="A493" i="2"/>
  <c r="B492" i="2"/>
  <c r="E497" i="2" l="1"/>
  <c r="F496" i="2"/>
  <c r="B493" i="2"/>
  <c r="A494" i="2"/>
  <c r="E498" i="2" l="1"/>
  <c r="F497" i="2"/>
  <c r="A495" i="2"/>
  <c r="B494" i="2"/>
  <c r="E499" i="2" l="1"/>
  <c r="F498" i="2"/>
  <c r="A496" i="2"/>
  <c r="B495" i="2"/>
  <c r="F499" i="2" l="1"/>
  <c r="E500" i="2"/>
  <c r="A497" i="2"/>
  <c r="B496" i="2"/>
  <c r="E501" i="2" l="1"/>
  <c r="F500" i="2"/>
  <c r="B497" i="2"/>
  <c r="A498" i="2"/>
  <c r="E502" i="2" l="1"/>
  <c r="F501" i="2"/>
  <c r="A499" i="2"/>
  <c r="B498" i="2"/>
  <c r="E503" i="2" l="1"/>
  <c r="F502" i="2"/>
  <c r="B499" i="2"/>
  <c r="A500" i="2"/>
  <c r="E504" i="2" l="1"/>
  <c r="F503" i="2"/>
  <c r="A501" i="2"/>
  <c r="B500" i="2"/>
  <c r="E505" i="2" l="1"/>
  <c r="F504" i="2"/>
  <c r="B501" i="2"/>
  <c r="A502" i="2"/>
  <c r="E506" i="2" l="1"/>
  <c r="F505" i="2"/>
  <c r="A503" i="2"/>
  <c r="B502" i="2"/>
  <c r="E507" i="2" l="1"/>
  <c r="F506" i="2"/>
  <c r="B503" i="2"/>
  <c r="A504" i="2"/>
  <c r="E508" i="2" l="1"/>
  <c r="F507" i="2"/>
  <c r="A505" i="2"/>
  <c r="B504" i="2"/>
  <c r="E509" i="2" l="1"/>
  <c r="F508" i="2"/>
  <c r="A506" i="2"/>
  <c r="B505" i="2"/>
  <c r="E510" i="2" l="1"/>
  <c r="F509" i="2"/>
  <c r="A507" i="2"/>
  <c r="B506" i="2"/>
  <c r="E511" i="2" l="1"/>
  <c r="F510" i="2"/>
  <c r="B507" i="2"/>
  <c r="A508" i="2"/>
  <c r="E512" i="2" l="1"/>
  <c r="F512" i="2" s="1"/>
  <c r="F511" i="2"/>
  <c r="A509" i="2"/>
  <c r="B508" i="2"/>
  <c r="B509" i="2" l="1"/>
  <c r="A510" i="2"/>
  <c r="A511" i="2" l="1"/>
  <c r="B510" i="2"/>
  <c r="A512" i="2" l="1"/>
  <c r="B512" i="2" s="1"/>
  <c r="B511" i="2"/>
</calcChain>
</file>

<file path=xl/sharedStrings.xml><?xml version="1.0" encoding="utf-8"?>
<sst xmlns="http://schemas.openxmlformats.org/spreadsheetml/2006/main" count="776" uniqueCount="47">
  <si>
    <t>km</t>
  </si>
  <si>
    <t>0 tot 59 km</t>
  </si>
  <si>
    <t>60 tot 77 km</t>
  </si>
  <si>
    <t>78 tot 103 km</t>
  </si>
  <si>
    <t>104 tot 129 km</t>
  </si>
  <si>
    <t>130 tot 155 km</t>
  </si>
  <si>
    <t>156 tot 207 km</t>
  </si>
  <si>
    <t>208 tot 259 km</t>
  </si>
  <si>
    <t>260 km en meer</t>
  </si>
  <si>
    <t>JF= jour férié; JR= jour de repos</t>
  </si>
  <si>
    <t>Total mensuel:</t>
  </si>
  <si>
    <t>JF</t>
  </si>
  <si>
    <t>JR</t>
  </si>
  <si>
    <t>JF*</t>
  </si>
  <si>
    <t>mar</t>
  </si>
  <si>
    <t>mer</t>
  </si>
  <si>
    <t>jeu</t>
  </si>
  <si>
    <t>ven</t>
  </si>
  <si>
    <t>sam</t>
  </si>
  <si>
    <t>dim</t>
  </si>
  <si>
    <t>lun</t>
  </si>
  <si>
    <t>indemnité de mobilité</t>
  </si>
  <si>
    <t>trajet simple</t>
  </si>
  <si>
    <t>aller</t>
  </si>
  <si>
    <t>retour</t>
  </si>
  <si>
    <t>en train</t>
  </si>
  <si>
    <t xml:space="preserve">avec son propre véhicule ou en transport public (pas le train) </t>
  </si>
  <si>
    <t>avec un véhicule de l'employeur</t>
  </si>
  <si>
    <t>passager</t>
  </si>
  <si>
    <t>chauffeur roulant seul</t>
  </si>
  <si>
    <t>chauffeur de personnel</t>
  </si>
  <si>
    <t>trajet parcouru:</t>
  </si>
  <si>
    <t>Employeur:</t>
  </si>
  <si>
    <t>Ouvrier:</t>
  </si>
  <si>
    <t>décembre 2025</t>
  </si>
  <si>
    <t>novembre 2025</t>
  </si>
  <si>
    <t>* le jour férié du 01/11 a été remplacé par le lundi 10/11 par décision de la CP 124</t>
  </si>
  <si>
    <t>octobre 2025</t>
  </si>
  <si>
    <t>septembre 2025</t>
  </si>
  <si>
    <t>juillet 2025</t>
  </si>
  <si>
    <t>août 2025</t>
  </si>
  <si>
    <t>juin 2025</t>
  </si>
  <si>
    <t>mai 2025</t>
  </si>
  <si>
    <t>avril 2025</t>
  </si>
  <si>
    <t>mars 2025</t>
  </si>
  <si>
    <t>février 2025</t>
  </si>
  <si>
    <t>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</si>
</sst>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0.0000"/>
    <numFmt numFmtId="166" formatCode="&quot;€&quot;\ #,##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165" fontId="0" fillId="0" borderId="0" xfId="0" applyNumberFormat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164" fontId="1" fillId="0" borderId="9" xfId="0" applyNumberFormat="1" applyFont="1" applyBorder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8" xfId="0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166" fontId="0" fillId="0" borderId="1" xfId="0" applyNumberFormat="1" applyBorder="1" applyProtection="1">
      <protection hidden="1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hidden="1"/>
    </xf>
    <xf numFmtId="166" fontId="0" fillId="3" borderId="1" xfId="0" applyNumberFormat="1" applyFill="1" applyBorder="1" applyProtection="1">
      <protection hidden="1"/>
    </xf>
    <xf numFmtId="0" fontId="5" fillId="0" borderId="0" xfId="0" applyFont="1"/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7" fontId="1" fillId="0" borderId="0" xfId="0" quotePrefix="1" applyNumberFormat="1" applyFont="1" applyAlignment="1">
      <alignment horizontal="center" wrapText="1"/>
    </xf>
    <xf numFmtId="17" fontId="1" fillId="0" borderId="13" xfId="0" quotePrefix="1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CAB9-33D5-4526-9DC3-52ABCE2BEB1B}">
  <sheetPr>
    <pageSetUpPr fitToPage="1"/>
  </sheetPr>
  <dimension ref="A1:U42"/>
  <sheetViews>
    <sheetView tabSelected="1"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46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20" t="s">
        <v>15</v>
      </c>
      <c r="B9" s="20">
        <v>1</v>
      </c>
      <c r="C9" s="21" t="s">
        <v>11</v>
      </c>
      <c r="D9" s="19"/>
      <c r="E9" s="19"/>
      <c r="F9" s="19"/>
      <c r="G9" s="19"/>
      <c r="H9" s="19"/>
      <c r="I9" s="19"/>
      <c r="J9" s="19"/>
      <c r="K9" s="19"/>
      <c r="L9" s="19"/>
      <c r="M9" s="22">
        <f t="shared" ref="M9:M39" si="0">IF(((D9*2)+SUM(E9:L9))&lt;10,0,D9*0.087)</f>
        <v>0</v>
      </c>
      <c r="N9" s="22">
        <f t="shared" ref="N9:N39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23"/>
      <c r="U9" s="23" t="str">
        <f>IF(SUM(D9:L9)=0,"",M9+O9+Q9+S9)</f>
        <v/>
      </c>
    </row>
    <row r="10" spans="1:21" x14ac:dyDescent="0.3">
      <c r="A10" s="20" t="s">
        <v>16</v>
      </c>
      <c r="B10" s="20">
        <f>B9+1</f>
        <v>2</v>
      </c>
      <c r="C10" s="21" t="s">
        <v>12</v>
      </c>
      <c r="D10" s="19"/>
      <c r="E10" s="19"/>
      <c r="F10" s="19"/>
      <c r="G10" s="19"/>
      <c r="H10" s="19"/>
      <c r="I10" s="19"/>
      <c r="J10" s="19"/>
      <c r="K10" s="19"/>
      <c r="L10" s="19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9" si="2">ROUND(SUM(I10:J10),0)</f>
        <v>0</v>
      </c>
      <c r="Q10" s="22">
        <f>IF(((D10*2)+SUM(E10:L10))&lt;10,0,VLOOKUP(P10,Blad2!E$12:F$512,2))</f>
        <v>0</v>
      </c>
      <c r="R10" s="22">
        <f t="shared" ref="R10:R39" si="3">ROUND(SUM(K10:L10),0)</f>
        <v>0</v>
      </c>
      <c r="S10" s="22">
        <f t="shared" ref="S10:S39" si="4">R10*0.1579</f>
        <v>0</v>
      </c>
      <c r="T10" s="23"/>
      <c r="U10" s="23" t="str">
        <f t="shared" ref="U10:U39" si="5">IF(SUM(D10:L10)=0,"",M10+O10+Q10+S10)</f>
        <v/>
      </c>
    </row>
    <row r="11" spans="1:21" x14ac:dyDescent="0.3">
      <c r="A11" s="20" t="s">
        <v>17</v>
      </c>
      <c r="B11" s="20">
        <f t="shared" ref="B11:B39" si="6">B10+1</f>
        <v>3</v>
      </c>
      <c r="C11" s="21" t="s">
        <v>12</v>
      </c>
      <c r="D11" s="19"/>
      <c r="E11" s="19"/>
      <c r="F11" s="19"/>
      <c r="G11" s="19"/>
      <c r="H11" s="19"/>
      <c r="I11" s="19"/>
      <c r="J11" s="19"/>
      <c r="K11" s="19"/>
      <c r="L11" s="19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23"/>
      <c r="U11" s="23" t="str">
        <f t="shared" si="5"/>
        <v/>
      </c>
    </row>
    <row r="12" spans="1:21" x14ac:dyDescent="0.3">
      <c r="A12" s="20" t="s">
        <v>18</v>
      </c>
      <c r="B12" s="20">
        <f t="shared" si="6"/>
        <v>4</v>
      </c>
      <c r="C12" s="21"/>
      <c r="D12" s="19"/>
      <c r="E12" s="19"/>
      <c r="F12" s="19"/>
      <c r="G12" s="19"/>
      <c r="H12" s="19"/>
      <c r="I12" s="19"/>
      <c r="J12" s="19"/>
      <c r="K12" s="19"/>
      <c r="L12" s="19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23"/>
      <c r="U12" s="23" t="str">
        <f t="shared" si="5"/>
        <v/>
      </c>
    </row>
    <row r="13" spans="1:21" x14ac:dyDescent="0.3">
      <c r="A13" s="20" t="s">
        <v>19</v>
      </c>
      <c r="B13" s="20">
        <f t="shared" si="6"/>
        <v>5</v>
      </c>
      <c r="C13" s="21"/>
      <c r="D13" s="19"/>
      <c r="E13" s="19"/>
      <c r="F13" s="19"/>
      <c r="G13" s="19"/>
      <c r="H13" s="19"/>
      <c r="I13" s="19"/>
      <c r="J13" s="19"/>
      <c r="K13" s="19"/>
      <c r="L13" s="19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23"/>
      <c r="U13" s="23" t="str">
        <f t="shared" si="5"/>
        <v/>
      </c>
    </row>
    <row r="14" spans="1:21" x14ac:dyDescent="0.3">
      <c r="A14" s="1" t="s">
        <v>20</v>
      </c>
      <c r="B14" s="1">
        <f t="shared" si="6"/>
        <v>6</v>
      </c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16"/>
      <c r="U14" s="17" t="str">
        <f t="shared" si="5"/>
        <v/>
      </c>
    </row>
    <row r="15" spans="1:21" x14ac:dyDescent="0.3">
      <c r="A15" s="1" t="s">
        <v>14</v>
      </c>
      <c r="B15" s="1">
        <f t="shared" si="6"/>
        <v>7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16"/>
      <c r="U15" s="17" t="str">
        <f t="shared" si="5"/>
        <v/>
      </c>
    </row>
    <row r="16" spans="1:21" x14ac:dyDescent="0.3">
      <c r="A16" s="1" t="s">
        <v>15</v>
      </c>
      <c r="B16" s="1">
        <f t="shared" si="6"/>
        <v>8</v>
      </c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16"/>
      <c r="U16" s="17" t="str">
        <f t="shared" si="5"/>
        <v/>
      </c>
    </row>
    <row r="17" spans="1:21" x14ac:dyDescent="0.3">
      <c r="A17" s="1" t="s">
        <v>16</v>
      </c>
      <c r="B17" s="1">
        <f t="shared" si="6"/>
        <v>9</v>
      </c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16"/>
      <c r="U17" s="17" t="str">
        <f t="shared" si="5"/>
        <v/>
      </c>
    </row>
    <row r="18" spans="1:21" x14ac:dyDescent="0.3">
      <c r="A18" s="1" t="s">
        <v>17</v>
      </c>
      <c r="B18" s="1">
        <f t="shared" si="6"/>
        <v>10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16"/>
      <c r="U18" s="17" t="str">
        <f t="shared" si="5"/>
        <v/>
      </c>
    </row>
    <row r="19" spans="1:21" x14ac:dyDescent="0.3">
      <c r="A19" s="20" t="s">
        <v>18</v>
      </c>
      <c r="B19" s="20">
        <f t="shared" si="6"/>
        <v>11</v>
      </c>
      <c r="C19" s="21"/>
      <c r="D19" s="19"/>
      <c r="E19" s="19"/>
      <c r="F19" s="19"/>
      <c r="G19" s="19"/>
      <c r="H19" s="19"/>
      <c r="I19" s="19"/>
      <c r="J19" s="19"/>
      <c r="K19" s="19"/>
      <c r="L19" s="19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23"/>
      <c r="U19" s="23" t="str">
        <f t="shared" si="5"/>
        <v/>
      </c>
    </row>
    <row r="20" spans="1:21" x14ac:dyDescent="0.3">
      <c r="A20" s="20" t="s">
        <v>19</v>
      </c>
      <c r="B20" s="20">
        <f t="shared" si="6"/>
        <v>12</v>
      </c>
      <c r="C20" s="21"/>
      <c r="D20" s="19"/>
      <c r="E20" s="19"/>
      <c r="F20" s="19"/>
      <c r="G20" s="19"/>
      <c r="H20" s="19"/>
      <c r="I20" s="19"/>
      <c r="J20" s="19"/>
      <c r="K20" s="19"/>
      <c r="L20" s="19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23"/>
      <c r="U20" s="23" t="str">
        <f t="shared" si="5"/>
        <v/>
      </c>
    </row>
    <row r="21" spans="1:21" x14ac:dyDescent="0.3">
      <c r="A21" s="1" t="s">
        <v>20</v>
      </c>
      <c r="B21" s="1">
        <f t="shared" si="6"/>
        <v>13</v>
      </c>
      <c r="C21" s="18"/>
      <c r="D21" s="15"/>
      <c r="E21" s="15"/>
      <c r="F21" s="15"/>
      <c r="G21" s="15"/>
      <c r="H21" s="15"/>
      <c r="I21" s="15"/>
      <c r="J21" s="15"/>
      <c r="K21" s="15"/>
      <c r="L21" s="15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16"/>
      <c r="U21" s="17" t="str">
        <f t="shared" si="5"/>
        <v/>
      </c>
    </row>
    <row r="22" spans="1:21" x14ac:dyDescent="0.3">
      <c r="A22" s="1" t="s">
        <v>14</v>
      </c>
      <c r="B22" s="1">
        <f t="shared" si="6"/>
        <v>14</v>
      </c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16"/>
      <c r="U22" s="17" t="str">
        <f t="shared" si="5"/>
        <v/>
      </c>
    </row>
    <row r="23" spans="1:21" x14ac:dyDescent="0.3">
      <c r="A23" s="1" t="s">
        <v>15</v>
      </c>
      <c r="B23" s="1">
        <f t="shared" si="6"/>
        <v>15</v>
      </c>
      <c r="C23" s="18"/>
      <c r="D23" s="15"/>
      <c r="E23" s="15"/>
      <c r="F23" s="15"/>
      <c r="G23" s="15"/>
      <c r="H23" s="15"/>
      <c r="I23" s="15"/>
      <c r="J23" s="15"/>
      <c r="K23" s="15"/>
      <c r="L23" s="15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16"/>
      <c r="U23" s="17" t="str">
        <f t="shared" si="5"/>
        <v/>
      </c>
    </row>
    <row r="24" spans="1:21" x14ac:dyDescent="0.3">
      <c r="A24" s="1" t="s">
        <v>16</v>
      </c>
      <c r="B24" s="1">
        <f t="shared" si="6"/>
        <v>16</v>
      </c>
      <c r="C24" s="18"/>
      <c r="D24" s="15"/>
      <c r="E24" s="15"/>
      <c r="F24" s="15"/>
      <c r="G24" s="15"/>
      <c r="H24" s="15"/>
      <c r="I24" s="15"/>
      <c r="J24" s="15"/>
      <c r="K24" s="15"/>
      <c r="L24" s="15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16"/>
      <c r="U24" s="17" t="str">
        <f t="shared" si="5"/>
        <v/>
      </c>
    </row>
    <row r="25" spans="1:21" x14ac:dyDescent="0.3">
      <c r="A25" s="1" t="s">
        <v>17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20" t="s">
        <v>18</v>
      </c>
      <c r="B26" s="20">
        <f t="shared" si="6"/>
        <v>18</v>
      </c>
      <c r="C26" s="21"/>
      <c r="D26" s="19"/>
      <c r="E26" s="19"/>
      <c r="F26" s="19"/>
      <c r="G26" s="19"/>
      <c r="H26" s="19"/>
      <c r="I26" s="19"/>
      <c r="J26" s="19"/>
      <c r="K26" s="19"/>
      <c r="L26" s="19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23"/>
      <c r="U26" s="23" t="str">
        <f t="shared" si="5"/>
        <v/>
      </c>
    </row>
    <row r="27" spans="1:21" x14ac:dyDescent="0.3">
      <c r="A27" s="20" t="s">
        <v>19</v>
      </c>
      <c r="B27" s="20">
        <f t="shared" si="6"/>
        <v>19</v>
      </c>
      <c r="C27" s="21"/>
      <c r="D27" s="19"/>
      <c r="E27" s="19"/>
      <c r="F27" s="19"/>
      <c r="G27" s="19"/>
      <c r="H27" s="19"/>
      <c r="I27" s="19"/>
      <c r="J27" s="19"/>
      <c r="K27" s="19"/>
      <c r="L27" s="19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23"/>
      <c r="U27" s="23" t="str">
        <f t="shared" si="5"/>
        <v/>
      </c>
    </row>
    <row r="28" spans="1:21" x14ac:dyDescent="0.3">
      <c r="A28" s="1" t="s">
        <v>20</v>
      </c>
      <c r="B28" s="1">
        <f t="shared" si="6"/>
        <v>20</v>
      </c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16"/>
      <c r="U28" s="17" t="str">
        <f t="shared" si="5"/>
        <v/>
      </c>
    </row>
    <row r="29" spans="1:21" x14ac:dyDescent="0.3">
      <c r="A29" s="1" t="s">
        <v>14</v>
      </c>
      <c r="B29" s="1">
        <f t="shared" si="6"/>
        <v>21</v>
      </c>
      <c r="C29" s="18"/>
      <c r="D29" s="15"/>
      <c r="E29" s="15"/>
      <c r="F29" s="15"/>
      <c r="G29" s="15"/>
      <c r="H29" s="15"/>
      <c r="I29" s="15"/>
      <c r="J29" s="15"/>
      <c r="K29" s="15"/>
      <c r="L29" s="15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16"/>
      <c r="U29" s="17" t="str">
        <f t="shared" si="5"/>
        <v/>
      </c>
    </row>
    <row r="30" spans="1:21" x14ac:dyDescent="0.3">
      <c r="A30" s="1" t="s">
        <v>15</v>
      </c>
      <c r="B30" s="1">
        <f t="shared" si="6"/>
        <v>22</v>
      </c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16"/>
      <c r="U30" s="17" t="str">
        <f t="shared" si="5"/>
        <v/>
      </c>
    </row>
    <row r="31" spans="1:21" x14ac:dyDescent="0.3">
      <c r="A31" s="1" t="s">
        <v>16</v>
      </c>
      <c r="B31" s="1">
        <f t="shared" si="6"/>
        <v>23</v>
      </c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16"/>
      <c r="U31" s="17" t="str">
        <f t="shared" si="5"/>
        <v/>
      </c>
    </row>
    <row r="32" spans="1:21" x14ac:dyDescent="0.3">
      <c r="A32" s="1" t="s">
        <v>17</v>
      </c>
      <c r="B32" s="1">
        <f t="shared" si="6"/>
        <v>24</v>
      </c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16"/>
      <c r="U32" s="17" t="str">
        <f t="shared" si="5"/>
        <v/>
      </c>
    </row>
    <row r="33" spans="1:21" x14ac:dyDescent="0.3">
      <c r="A33" s="20" t="s">
        <v>18</v>
      </c>
      <c r="B33" s="20">
        <f t="shared" si="6"/>
        <v>25</v>
      </c>
      <c r="C33" s="21"/>
      <c r="D33" s="19"/>
      <c r="E33" s="19"/>
      <c r="F33" s="19"/>
      <c r="G33" s="19"/>
      <c r="H33" s="19"/>
      <c r="I33" s="19"/>
      <c r="J33" s="19"/>
      <c r="K33" s="19"/>
      <c r="L33" s="19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23"/>
      <c r="U33" s="23" t="str">
        <f t="shared" si="5"/>
        <v/>
      </c>
    </row>
    <row r="34" spans="1:21" x14ac:dyDescent="0.3">
      <c r="A34" s="20" t="s">
        <v>19</v>
      </c>
      <c r="B34" s="20">
        <f t="shared" si="6"/>
        <v>26</v>
      </c>
      <c r="C34" s="21"/>
      <c r="D34" s="19"/>
      <c r="E34" s="19"/>
      <c r="F34" s="19"/>
      <c r="G34" s="19"/>
      <c r="H34" s="19"/>
      <c r="I34" s="19"/>
      <c r="J34" s="19"/>
      <c r="K34" s="19"/>
      <c r="L34" s="19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23"/>
      <c r="U34" s="23" t="str">
        <f t="shared" si="5"/>
        <v/>
      </c>
    </row>
    <row r="35" spans="1:21" x14ac:dyDescent="0.3">
      <c r="A35" s="1" t="s">
        <v>20</v>
      </c>
      <c r="B35" s="1">
        <f t="shared" si="6"/>
        <v>27</v>
      </c>
      <c r="C35" s="18"/>
      <c r="D35" s="15"/>
      <c r="E35" s="15"/>
      <c r="F35" s="15"/>
      <c r="G35" s="15"/>
      <c r="H35" s="15"/>
      <c r="I35" s="15"/>
      <c r="J35" s="15"/>
      <c r="K35" s="15"/>
      <c r="L35" s="15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16"/>
      <c r="U35" s="17" t="str">
        <f t="shared" si="5"/>
        <v/>
      </c>
    </row>
    <row r="36" spans="1:21" x14ac:dyDescent="0.3">
      <c r="A36" s="1" t="s">
        <v>14</v>
      </c>
      <c r="B36" s="1">
        <f t="shared" si="6"/>
        <v>28</v>
      </c>
      <c r="C36" s="18"/>
      <c r="D36" s="15"/>
      <c r="E36" s="15"/>
      <c r="F36" s="15"/>
      <c r="G36" s="15"/>
      <c r="H36" s="15"/>
      <c r="I36" s="15"/>
      <c r="J36" s="15"/>
      <c r="K36" s="15"/>
      <c r="L36" s="15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16"/>
      <c r="U36" s="17" t="str">
        <f t="shared" si="5"/>
        <v/>
      </c>
    </row>
    <row r="37" spans="1:21" x14ac:dyDescent="0.3">
      <c r="A37" s="1" t="s">
        <v>15</v>
      </c>
      <c r="B37" s="1">
        <f t="shared" si="6"/>
        <v>29</v>
      </c>
      <c r="C37" s="18"/>
      <c r="D37" s="15"/>
      <c r="E37" s="15"/>
      <c r="F37" s="15"/>
      <c r="G37" s="15"/>
      <c r="H37" s="15"/>
      <c r="I37" s="15"/>
      <c r="J37" s="15"/>
      <c r="K37" s="15"/>
      <c r="L37" s="15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16"/>
      <c r="U37" s="17" t="str">
        <f t="shared" si="5"/>
        <v/>
      </c>
    </row>
    <row r="38" spans="1:21" x14ac:dyDescent="0.3">
      <c r="A38" s="1" t="s">
        <v>16</v>
      </c>
      <c r="B38" s="1">
        <f t="shared" si="6"/>
        <v>30</v>
      </c>
      <c r="C38" s="18"/>
      <c r="D38" s="15"/>
      <c r="E38" s="15"/>
      <c r="F38" s="15"/>
      <c r="G38" s="15"/>
      <c r="H38" s="15"/>
      <c r="I38" s="15"/>
      <c r="J38" s="15"/>
      <c r="K38" s="15"/>
      <c r="L38" s="15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16"/>
      <c r="U38" s="17" t="str">
        <f t="shared" si="5"/>
        <v/>
      </c>
    </row>
    <row r="39" spans="1:21" x14ac:dyDescent="0.3">
      <c r="A39" s="1" t="s">
        <v>17</v>
      </c>
      <c r="B39" s="1">
        <f t="shared" si="6"/>
        <v>31</v>
      </c>
      <c r="C39" s="18"/>
      <c r="D39" s="15"/>
      <c r="E39" s="15"/>
      <c r="F39" s="15"/>
      <c r="G39" s="15"/>
      <c r="H39" s="15"/>
      <c r="I39" s="15"/>
      <c r="J39" s="15"/>
      <c r="K39" s="15"/>
      <c r="L39" s="15"/>
      <c r="M39" s="22">
        <f t="shared" si="0"/>
        <v>0</v>
      </c>
      <c r="N39" s="22">
        <f t="shared" si="1"/>
        <v>0</v>
      </c>
      <c r="O39" s="22">
        <f>IF(((D39*2)+SUM(E39:L39))&lt;10,0,VLOOKUP(N39,Blad2!A$12:B$512,2))</f>
        <v>0</v>
      </c>
      <c r="P39" s="22">
        <f t="shared" si="2"/>
        <v>0</v>
      </c>
      <c r="Q39" s="22">
        <f>IF(((D39*2)+SUM(E39:L39))&lt;10,0,VLOOKUP(P39,Blad2!E$12:F$512,2))</f>
        <v>0</v>
      </c>
      <c r="R39" s="22">
        <f t="shared" si="3"/>
        <v>0</v>
      </c>
      <c r="S39" s="22">
        <f t="shared" si="4"/>
        <v>0</v>
      </c>
      <c r="T39" s="16"/>
      <c r="U39" s="17" t="str">
        <f t="shared" si="5"/>
        <v/>
      </c>
    </row>
    <row r="41" spans="1:21" x14ac:dyDescent="0.3">
      <c r="L41" s="8" t="s">
        <v>10</v>
      </c>
      <c r="M41" s="14"/>
      <c r="N41" s="14"/>
      <c r="O41" s="14"/>
      <c r="P41" s="14"/>
      <c r="Q41" s="14"/>
      <c r="R41" s="14"/>
      <c r="S41" s="14"/>
      <c r="T41" s="9"/>
      <c r="U41" s="10">
        <f>SUM(U9:U39)</f>
        <v>0</v>
      </c>
    </row>
    <row r="42" spans="1:21" x14ac:dyDescent="0.3">
      <c r="B42" t="s">
        <v>9</v>
      </c>
    </row>
  </sheetData>
  <sheetProtection algorithmName="SHA-512" hashValue="kEVQRB+J8/3FLuMH1o5/2yxu7cM1NWFuWrbWNsUWDESSaQocDMx7NQ14kbUqaIwJJUokxiL3bSu8QUIqGWPxIg==" saltValue="Mt2Ne8qGKMhvOvVI79L0FA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A2563-B791-4672-BE6F-60CEAF69E6A5}">
  <sheetPr>
    <pageSetUpPr fitToPage="1"/>
  </sheetPr>
  <dimension ref="A1:U42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37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1" t="s">
        <v>15</v>
      </c>
      <c r="B9" s="1">
        <v>1</v>
      </c>
      <c r="C9" s="18"/>
      <c r="D9" s="15"/>
      <c r="E9" s="15"/>
      <c r="F9" s="15"/>
      <c r="G9" s="15"/>
      <c r="H9" s="15"/>
      <c r="I9" s="15"/>
      <c r="J9" s="15"/>
      <c r="K9" s="15"/>
      <c r="L9" s="15"/>
      <c r="M9" s="22">
        <f t="shared" ref="M9:M39" si="0">IF(((D9*2)+SUM(E9:L9))&lt;10,0,D9*0.087)</f>
        <v>0</v>
      </c>
      <c r="N9" s="22">
        <f t="shared" ref="N9:N39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16"/>
      <c r="U9" s="17" t="str">
        <f>IF(SUM(D9:L9)=0,"",M9+O9+Q9+S9)</f>
        <v/>
      </c>
    </row>
    <row r="10" spans="1:21" x14ac:dyDescent="0.3">
      <c r="A10" s="1" t="s">
        <v>16</v>
      </c>
      <c r="B10" s="1">
        <f>B9+1</f>
        <v>2</v>
      </c>
      <c r="C10" s="18"/>
      <c r="D10" s="15"/>
      <c r="E10" s="15"/>
      <c r="F10" s="15"/>
      <c r="G10" s="15"/>
      <c r="H10" s="15"/>
      <c r="I10" s="15"/>
      <c r="J10" s="15"/>
      <c r="K10" s="15"/>
      <c r="L10" s="15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9" si="2">ROUND(SUM(I10:J10),0)</f>
        <v>0</v>
      </c>
      <c r="Q10" s="22">
        <f>IF(((D10*2)+SUM(E10:L10))&lt;10,0,VLOOKUP(P10,Blad2!E$12:F$512,2))</f>
        <v>0</v>
      </c>
      <c r="R10" s="22">
        <f t="shared" ref="R10:R39" si="3">ROUND(SUM(K10:L10),0)</f>
        <v>0</v>
      </c>
      <c r="S10" s="22">
        <f t="shared" ref="S10:S39" si="4">R10*0.1579</f>
        <v>0</v>
      </c>
      <c r="T10" s="16"/>
      <c r="U10" s="17" t="str">
        <f t="shared" ref="U10:U39" si="5">IF(SUM(D10:L10)=0,"",M10+O10+Q10+S10)</f>
        <v/>
      </c>
    </row>
    <row r="11" spans="1:21" x14ac:dyDescent="0.3">
      <c r="A11" s="1" t="s">
        <v>17</v>
      </c>
      <c r="B11" s="1">
        <f t="shared" ref="B11:B39" si="6">B10+1</f>
        <v>3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16"/>
      <c r="U11" s="17" t="str">
        <f t="shared" si="5"/>
        <v/>
      </c>
    </row>
    <row r="12" spans="1:21" x14ac:dyDescent="0.3">
      <c r="A12" s="20" t="s">
        <v>18</v>
      </c>
      <c r="B12" s="20">
        <f t="shared" si="6"/>
        <v>4</v>
      </c>
      <c r="C12" s="21"/>
      <c r="D12" s="19"/>
      <c r="E12" s="19"/>
      <c r="F12" s="19"/>
      <c r="G12" s="19"/>
      <c r="H12" s="19"/>
      <c r="I12" s="19"/>
      <c r="J12" s="19"/>
      <c r="K12" s="19"/>
      <c r="L12" s="19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23"/>
      <c r="U12" s="23" t="str">
        <f t="shared" si="5"/>
        <v/>
      </c>
    </row>
    <row r="13" spans="1:21" x14ac:dyDescent="0.3">
      <c r="A13" s="20" t="s">
        <v>19</v>
      </c>
      <c r="B13" s="20">
        <f t="shared" si="6"/>
        <v>5</v>
      </c>
      <c r="C13" s="21"/>
      <c r="D13" s="19"/>
      <c r="E13" s="19"/>
      <c r="F13" s="19"/>
      <c r="G13" s="19"/>
      <c r="H13" s="19"/>
      <c r="I13" s="19"/>
      <c r="J13" s="19"/>
      <c r="K13" s="19"/>
      <c r="L13" s="19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23"/>
      <c r="U13" s="23" t="str">
        <f t="shared" si="5"/>
        <v/>
      </c>
    </row>
    <row r="14" spans="1:21" x14ac:dyDescent="0.3">
      <c r="A14" s="1" t="s">
        <v>20</v>
      </c>
      <c r="B14" s="1">
        <f t="shared" si="6"/>
        <v>6</v>
      </c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16"/>
      <c r="U14" s="17" t="str">
        <f t="shared" si="5"/>
        <v/>
      </c>
    </row>
    <row r="15" spans="1:21" x14ac:dyDescent="0.3">
      <c r="A15" s="1" t="s">
        <v>14</v>
      </c>
      <c r="B15" s="1">
        <f t="shared" si="6"/>
        <v>7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16"/>
      <c r="U15" s="17" t="str">
        <f t="shared" si="5"/>
        <v/>
      </c>
    </row>
    <row r="16" spans="1:21" x14ac:dyDescent="0.3">
      <c r="A16" s="1" t="s">
        <v>15</v>
      </c>
      <c r="B16" s="1">
        <f t="shared" si="6"/>
        <v>8</v>
      </c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16"/>
      <c r="U16" s="17" t="str">
        <f t="shared" si="5"/>
        <v/>
      </c>
    </row>
    <row r="17" spans="1:21" x14ac:dyDescent="0.3">
      <c r="A17" s="1" t="s">
        <v>16</v>
      </c>
      <c r="B17" s="1">
        <f t="shared" si="6"/>
        <v>9</v>
      </c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16"/>
      <c r="U17" s="17" t="str">
        <f t="shared" si="5"/>
        <v/>
      </c>
    </row>
    <row r="18" spans="1:21" x14ac:dyDescent="0.3">
      <c r="A18" s="1" t="s">
        <v>17</v>
      </c>
      <c r="B18" s="1">
        <f t="shared" si="6"/>
        <v>10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16"/>
      <c r="U18" s="17" t="str">
        <f t="shared" si="5"/>
        <v/>
      </c>
    </row>
    <row r="19" spans="1:21" x14ac:dyDescent="0.3">
      <c r="A19" s="20" t="s">
        <v>18</v>
      </c>
      <c r="B19" s="20">
        <f t="shared" si="6"/>
        <v>11</v>
      </c>
      <c r="C19" s="21"/>
      <c r="D19" s="19"/>
      <c r="E19" s="19"/>
      <c r="F19" s="19"/>
      <c r="G19" s="19"/>
      <c r="H19" s="19"/>
      <c r="I19" s="19"/>
      <c r="J19" s="19"/>
      <c r="K19" s="19"/>
      <c r="L19" s="19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23"/>
      <c r="U19" s="23" t="str">
        <f t="shared" si="5"/>
        <v/>
      </c>
    </row>
    <row r="20" spans="1:21" x14ac:dyDescent="0.3">
      <c r="A20" s="20" t="s">
        <v>19</v>
      </c>
      <c r="B20" s="20">
        <f t="shared" si="6"/>
        <v>12</v>
      </c>
      <c r="C20" s="21"/>
      <c r="D20" s="19"/>
      <c r="E20" s="19"/>
      <c r="F20" s="19"/>
      <c r="G20" s="19"/>
      <c r="H20" s="19"/>
      <c r="I20" s="19"/>
      <c r="J20" s="19"/>
      <c r="K20" s="19"/>
      <c r="L20" s="19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23"/>
      <c r="U20" s="23" t="str">
        <f t="shared" si="5"/>
        <v/>
      </c>
    </row>
    <row r="21" spans="1:21" x14ac:dyDescent="0.3">
      <c r="A21" s="1" t="s">
        <v>20</v>
      </c>
      <c r="B21" s="1">
        <f t="shared" si="6"/>
        <v>13</v>
      </c>
      <c r="C21" s="18"/>
      <c r="D21" s="15"/>
      <c r="E21" s="15"/>
      <c r="F21" s="15"/>
      <c r="G21" s="15"/>
      <c r="H21" s="15"/>
      <c r="I21" s="15"/>
      <c r="J21" s="15"/>
      <c r="K21" s="15"/>
      <c r="L21" s="15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16"/>
      <c r="U21" s="17" t="str">
        <f t="shared" si="5"/>
        <v/>
      </c>
    </row>
    <row r="22" spans="1:21" x14ac:dyDescent="0.3">
      <c r="A22" s="1" t="s">
        <v>14</v>
      </c>
      <c r="B22" s="1">
        <f t="shared" si="6"/>
        <v>14</v>
      </c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16"/>
      <c r="U22" s="17" t="str">
        <f t="shared" si="5"/>
        <v/>
      </c>
    </row>
    <row r="23" spans="1:21" x14ac:dyDescent="0.3">
      <c r="A23" s="1" t="s">
        <v>15</v>
      </c>
      <c r="B23" s="1">
        <f t="shared" si="6"/>
        <v>15</v>
      </c>
      <c r="C23" s="18"/>
      <c r="D23" s="15"/>
      <c r="E23" s="15"/>
      <c r="F23" s="15"/>
      <c r="G23" s="15"/>
      <c r="H23" s="15"/>
      <c r="I23" s="15"/>
      <c r="J23" s="15"/>
      <c r="K23" s="15"/>
      <c r="L23" s="15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16"/>
      <c r="U23" s="17" t="str">
        <f t="shared" si="5"/>
        <v/>
      </c>
    </row>
    <row r="24" spans="1:21" x14ac:dyDescent="0.3">
      <c r="A24" s="1" t="s">
        <v>16</v>
      </c>
      <c r="B24" s="1">
        <f t="shared" si="6"/>
        <v>16</v>
      </c>
      <c r="C24" s="18"/>
      <c r="D24" s="15"/>
      <c r="E24" s="15"/>
      <c r="F24" s="15"/>
      <c r="G24" s="15"/>
      <c r="H24" s="15"/>
      <c r="I24" s="15"/>
      <c r="J24" s="15"/>
      <c r="K24" s="15"/>
      <c r="L24" s="15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16"/>
      <c r="U24" s="17" t="str">
        <f t="shared" si="5"/>
        <v/>
      </c>
    </row>
    <row r="25" spans="1:21" x14ac:dyDescent="0.3">
      <c r="A25" s="1" t="s">
        <v>17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20" t="s">
        <v>18</v>
      </c>
      <c r="B26" s="20">
        <f t="shared" si="6"/>
        <v>18</v>
      </c>
      <c r="C26" s="21"/>
      <c r="D26" s="19"/>
      <c r="E26" s="19"/>
      <c r="F26" s="19"/>
      <c r="G26" s="19"/>
      <c r="H26" s="19"/>
      <c r="I26" s="19"/>
      <c r="J26" s="19"/>
      <c r="K26" s="19"/>
      <c r="L26" s="19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23"/>
      <c r="U26" s="23" t="str">
        <f t="shared" si="5"/>
        <v/>
      </c>
    </row>
    <row r="27" spans="1:21" x14ac:dyDescent="0.3">
      <c r="A27" s="20" t="s">
        <v>19</v>
      </c>
      <c r="B27" s="20">
        <f t="shared" si="6"/>
        <v>19</v>
      </c>
      <c r="C27" s="21"/>
      <c r="D27" s="19"/>
      <c r="E27" s="19"/>
      <c r="F27" s="19"/>
      <c r="G27" s="19"/>
      <c r="H27" s="19"/>
      <c r="I27" s="19"/>
      <c r="J27" s="19"/>
      <c r="K27" s="19"/>
      <c r="L27" s="19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23"/>
      <c r="U27" s="23" t="str">
        <f t="shared" si="5"/>
        <v/>
      </c>
    </row>
    <row r="28" spans="1:21" x14ac:dyDescent="0.3">
      <c r="A28" s="1" t="s">
        <v>20</v>
      </c>
      <c r="B28" s="1">
        <f t="shared" si="6"/>
        <v>20</v>
      </c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16"/>
      <c r="U28" s="17" t="str">
        <f t="shared" si="5"/>
        <v/>
      </c>
    </row>
    <row r="29" spans="1:21" x14ac:dyDescent="0.3">
      <c r="A29" s="1" t="s">
        <v>14</v>
      </c>
      <c r="B29" s="1">
        <f t="shared" si="6"/>
        <v>21</v>
      </c>
      <c r="C29" s="18"/>
      <c r="D29" s="15"/>
      <c r="E29" s="15"/>
      <c r="F29" s="15"/>
      <c r="G29" s="15"/>
      <c r="H29" s="15"/>
      <c r="I29" s="15"/>
      <c r="J29" s="15"/>
      <c r="K29" s="15"/>
      <c r="L29" s="15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16"/>
      <c r="U29" s="17" t="str">
        <f t="shared" si="5"/>
        <v/>
      </c>
    </row>
    <row r="30" spans="1:21" x14ac:dyDescent="0.3">
      <c r="A30" s="1" t="s">
        <v>15</v>
      </c>
      <c r="B30" s="1">
        <f t="shared" si="6"/>
        <v>22</v>
      </c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16"/>
      <c r="U30" s="17" t="str">
        <f t="shared" si="5"/>
        <v/>
      </c>
    </row>
    <row r="31" spans="1:21" x14ac:dyDescent="0.3">
      <c r="A31" s="1" t="s">
        <v>16</v>
      </c>
      <c r="B31" s="1">
        <f t="shared" si="6"/>
        <v>23</v>
      </c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16"/>
      <c r="U31" s="17" t="str">
        <f t="shared" si="5"/>
        <v/>
      </c>
    </row>
    <row r="32" spans="1:21" x14ac:dyDescent="0.3">
      <c r="A32" s="1" t="s">
        <v>17</v>
      </c>
      <c r="B32" s="1">
        <f t="shared" si="6"/>
        <v>24</v>
      </c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16"/>
      <c r="U32" s="17" t="str">
        <f t="shared" si="5"/>
        <v/>
      </c>
    </row>
    <row r="33" spans="1:21" x14ac:dyDescent="0.3">
      <c r="A33" s="20" t="s">
        <v>18</v>
      </c>
      <c r="B33" s="20">
        <f t="shared" si="6"/>
        <v>25</v>
      </c>
      <c r="C33" s="21"/>
      <c r="D33" s="19"/>
      <c r="E33" s="19"/>
      <c r="F33" s="19"/>
      <c r="G33" s="19"/>
      <c r="H33" s="19"/>
      <c r="I33" s="19"/>
      <c r="J33" s="19"/>
      <c r="K33" s="19"/>
      <c r="L33" s="19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23"/>
      <c r="U33" s="23" t="str">
        <f t="shared" si="5"/>
        <v/>
      </c>
    </row>
    <row r="34" spans="1:21" x14ac:dyDescent="0.3">
      <c r="A34" s="20" t="s">
        <v>19</v>
      </c>
      <c r="B34" s="20">
        <f t="shared" si="6"/>
        <v>26</v>
      </c>
      <c r="C34" s="21"/>
      <c r="D34" s="19"/>
      <c r="E34" s="19"/>
      <c r="F34" s="19"/>
      <c r="G34" s="19"/>
      <c r="H34" s="19"/>
      <c r="I34" s="19"/>
      <c r="J34" s="19"/>
      <c r="K34" s="19"/>
      <c r="L34" s="19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23"/>
      <c r="U34" s="23" t="str">
        <f t="shared" si="5"/>
        <v/>
      </c>
    </row>
    <row r="35" spans="1:21" x14ac:dyDescent="0.3">
      <c r="A35" s="1" t="s">
        <v>20</v>
      </c>
      <c r="B35" s="1">
        <f t="shared" si="6"/>
        <v>27</v>
      </c>
      <c r="C35" s="18"/>
      <c r="D35" s="15"/>
      <c r="E35" s="15"/>
      <c r="F35" s="15"/>
      <c r="G35" s="15"/>
      <c r="H35" s="15"/>
      <c r="I35" s="15"/>
      <c r="J35" s="15"/>
      <c r="K35" s="15"/>
      <c r="L35" s="15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16"/>
      <c r="U35" s="17" t="str">
        <f t="shared" si="5"/>
        <v/>
      </c>
    </row>
    <row r="36" spans="1:21" x14ac:dyDescent="0.3">
      <c r="A36" s="1" t="s">
        <v>14</v>
      </c>
      <c r="B36" s="1">
        <f t="shared" si="6"/>
        <v>28</v>
      </c>
      <c r="C36" s="18"/>
      <c r="D36" s="15"/>
      <c r="E36" s="15"/>
      <c r="F36" s="15"/>
      <c r="G36" s="15"/>
      <c r="H36" s="15"/>
      <c r="I36" s="15"/>
      <c r="J36" s="15"/>
      <c r="K36" s="15"/>
      <c r="L36" s="15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16"/>
      <c r="U36" s="17" t="str">
        <f t="shared" si="5"/>
        <v/>
      </c>
    </row>
    <row r="37" spans="1:21" x14ac:dyDescent="0.3">
      <c r="A37" s="1" t="s">
        <v>15</v>
      </c>
      <c r="B37" s="1">
        <f t="shared" si="6"/>
        <v>29</v>
      </c>
      <c r="C37" s="18"/>
      <c r="D37" s="15"/>
      <c r="E37" s="15"/>
      <c r="F37" s="15"/>
      <c r="G37" s="15"/>
      <c r="H37" s="15"/>
      <c r="I37" s="15"/>
      <c r="J37" s="15"/>
      <c r="K37" s="15"/>
      <c r="L37" s="15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16"/>
      <c r="U37" s="17" t="str">
        <f t="shared" si="5"/>
        <v/>
      </c>
    </row>
    <row r="38" spans="1:21" x14ac:dyDescent="0.3">
      <c r="A38" s="1" t="s">
        <v>16</v>
      </c>
      <c r="B38" s="1">
        <f t="shared" si="6"/>
        <v>30</v>
      </c>
      <c r="C38" s="18"/>
      <c r="D38" s="15"/>
      <c r="E38" s="15"/>
      <c r="F38" s="15"/>
      <c r="G38" s="15"/>
      <c r="H38" s="15"/>
      <c r="I38" s="15"/>
      <c r="J38" s="15"/>
      <c r="K38" s="15"/>
      <c r="L38" s="15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16"/>
      <c r="U38" s="17" t="str">
        <f t="shared" si="5"/>
        <v/>
      </c>
    </row>
    <row r="39" spans="1:21" x14ac:dyDescent="0.3">
      <c r="A39" s="1" t="s">
        <v>17</v>
      </c>
      <c r="B39" s="1">
        <f t="shared" si="6"/>
        <v>31</v>
      </c>
      <c r="C39" s="18"/>
      <c r="D39" s="15"/>
      <c r="E39" s="15"/>
      <c r="F39" s="15"/>
      <c r="G39" s="15"/>
      <c r="H39" s="15"/>
      <c r="I39" s="15"/>
      <c r="J39" s="15"/>
      <c r="K39" s="15"/>
      <c r="L39" s="15"/>
      <c r="M39" s="22">
        <f t="shared" si="0"/>
        <v>0</v>
      </c>
      <c r="N39" s="22">
        <f t="shared" si="1"/>
        <v>0</v>
      </c>
      <c r="O39" s="22">
        <f>IF(((D39*2)+SUM(E39:L39))&lt;10,0,VLOOKUP(N39,Blad2!A$12:B$512,2))</f>
        <v>0</v>
      </c>
      <c r="P39" s="22">
        <f t="shared" si="2"/>
        <v>0</v>
      </c>
      <c r="Q39" s="22">
        <f>IF(((D39*2)+SUM(E39:L39))&lt;10,0,VLOOKUP(P39,Blad2!E$12:F$512,2))</f>
        <v>0</v>
      </c>
      <c r="R39" s="22">
        <f t="shared" si="3"/>
        <v>0</v>
      </c>
      <c r="S39" s="22">
        <f t="shared" si="4"/>
        <v>0</v>
      </c>
      <c r="T39" s="16"/>
      <c r="U39" s="17" t="str">
        <f t="shared" si="5"/>
        <v/>
      </c>
    </row>
    <row r="41" spans="1:21" x14ac:dyDescent="0.3">
      <c r="L41" s="8" t="s">
        <v>10</v>
      </c>
      <c r="M41" s="14"/>
      <c r="N41" s="14"/>
      <c r="O41" s="14"/>
      <c r="P41" s="14"/>
      <c r="Q41" s="14"/>
      <c r="R41" s="14"/>
      <c r="S41" s="14"/>
      <c r="T41" s="9"/>
      <c r="U41" s="10">
        <f>SUM(U9:U39)</f>
        <v>0</v>
      </c>
    </row>
    <row r="42" spans="1:21" x14ac:dyDescent="0.3">
      <c r="B42" t="s">
        <v>9</v>
      </c>
    </row>
  </sheetData>
  <sheetProtection algorithmName="SHA-512" hashValue="iqNuNOloJXKUpVgszpf6MnV+8IPG6Dhqta6ioJJAH6LL0gDGl49FsjfjIS6YrxZ9jcqVnXiakbzLOK405LRDBg==" saltValue="Pq0LI93caSEcIXbf2/JJig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B29B3-D71D-42AE-B429-09642F0E4AA3}">
  <sheetPr>
    <pageSetUpPr fitToPage="1"/>
  </sheetPr>
  <dimension ref="A1:U42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35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20" t="s">
        <v>18</v>
      </c>
      <c r="B9" s="20">
        <v>1</v>
      </c>
      <c r="C9" s="21"/>
      <c r="D9" s="19"/>
      <c r="E9" s="19"/>
      <c r="F9" s="19"/>
      <c r="G9" s="19"/>
      <c r="H9" s="19"/>
      <c r="I9" s="19"/>
      <c r="J9" s="19"/>
      <c r="K9" s="19"/>
      <c r="L9" s="19"/>
      <c r="M9" s="22">
        <f t="shared" ref="M9:M38" si="0">IF(((D9*2)+SUM(E9:L9))&lt;10,0,D9*0.087)</f>
        <v>0</v>
      </c>
      <c r="N9" s="22">
        <f t="shared" ref="N9:N38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23"/>
      <c r="U9" s="23" t="str">
        <f>IF(SUM(D9:L9)=0,"",M9+O9+Q9+S9)</f>
        <v/>
      </c>
    </row>
    <row r="10" spans="1:21" x14ac:dyDescent="0.3">
      <c r="A10" s="20" t="s">
        <v>19</v>
      </c>
      <c r="B10" s="20">
        <f>B9+1</f>
        <v>2</v>
      </c>
      <c r="C10" s="21"/>
      <c r="D10" s="19"/>
      <c r="E10" s="19"/>
      <c r="F10" s="19"/>
      <c r="G10" s="19"/>
      <c r="H10" s="19"/>
      <c r="I10" s="19"/>
      <c r="J10" s="19"/>
      <c r="K10" s="19"/>
      <c r="L10" s="19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8" si="2">ROUND(SUM(I10:J10),0)</f>
        <v>0</v>
      </c>
      <c r="Q10" s="22">
        <f>IF(((D10*2)+SUM(E10:L10))&lt;10,0,VLOOKUP(P10,Blad2!E$12:F$512,2))</f>
        <v>0</v>
      </c>
      <c r="R10" s="22">
        <f t="shared" ref="R10:R38" si="3">ROUND(SUM(K10:L10),0)</f>
        <v>0</v>
      </c>
      <c r="S10" s="22">
        <f t="shared" ref="S10:S38" si="4">R10*0.1579</f>
        <v>0</v>
      </c>
      <c r="T10" s="23"/>
      <c r="U10" s="23" t="str">
        <f t="shared" ref="U10:U38" si="5">IF(SUM(D10:L10)=0,"",M10+O10+Q10+S10)</f>
        <v/>
      </c>
    </row>
    <row r="11" spans="1:21" x14ac:dyDescent="0.3">
      <c r="A11" s="1" t="s">
        <v>20</v>
      </c>
      <c r="B11" s="1">
        <f t="shared" ref="B11:B38" si="6">B10+1</f>
        <v>3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16"/>
      <c r="U11" s="17" t="str">
        <f t="shared" si="5"/>
        <v/>
      </c>
    </row>
    <row r="12" spans="1:21" x14ac:dyDescent="0.3">
      <c r="A12" s="1" t="s">
        <v>14</v>
      </c>
      <c r="B12" s="1">
        <f t="shared" si="6"/>
        <v>4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16"/>
      <c r="U12" s="17" t="str">
        <f t="shared" si="5"/>
        <v/>
      </c>
    </row>
    <row r="13" spans="1:21" x14ac:dyDescent="0.3">
      <c r="A13" s="1" t="s">
        <v>15</v>
      </c>
      <c r="B13" s="1">
        <f t="shared" si="6"/>
        <v>5</v>
      </c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16"/>
      <c r="U13" s="17" t="str">
        <f t="shared" si="5"/>
        <v/>
      </c>
    </row>
    <row r="14" spans="1:21" x14ac:dyDescent="0.3">
      <c r="A14" s="1" t="s">
        <v>16</v>
      </c>
      <c r="B14" s="1">
        <f t="shared" si="6"/>
        <v>6</v>
      </c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16"/>
      <c r="U14" s="17" t="str">
        <f t="shared" si="5"/>
        <v/>
      </c>
    </row>
    <row r="15" spans="1:21" x14ac:dyDescent="0.3">
      <c r="A15" s="1" t="s">
        <v>17</v>
      </c>
      <c r="B15" s="1">
        <f t="shared" si="6"/>
        <v>7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16"/>
      <c r="U15" s="17" t="str">
        <f t="shared" si="5"/>
        <v/>
      </c>
    </row>
    <row r="16" spans="1:21" x14ac:dyDescent="0.3">
      <c r="A16" s="20" t="s">
        <v>18</v>
      </c>
      <c r="B16" s="20">
        <f t="shared" si="6"/>
        <v>8</v>
      </c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23"/>
      <c r="U16" s="23" t="str">
        <f t="shared" si="5"/>
        <v/>
      </c>
    </row>
    <row r="17" spans="1:21" x14ac:dyDescent="0.3">
      <c r="A17" s="20" t="s">
        <v>19</v>
      </c>
      <c r="B17" s="20">
        <f t="shared" si="6"/>
        <v>9</v>
      </c>
      <c r="C17" s="21"/>
      <c r="D17" s="19"/>
      <c r="E17" s="19"/>
      <c r="F17" s="19"/>
      <c r="G17" s="19"/>
      <c r="H17" s="19"/>
      <c r="I17" s="19"/>
      <c r="J17" s="19"/>
      <c r="K17" s="19"/>
      <c r="L17" s="19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23"/>
      <c r="U17" s="23" t="str">
        <f t="shared" si="5"/>
        <v/>
      </c>
    </row>
    <row r="18" spans="1:21" x14ac:dyDescent="0.3">
      <c r="A18" s="20" t="s">
        <v>20</v>
      </c>
      <c r="B18" s="20">
        <f t="shared" si="6"/>
        <v>10</v>
      </c>
      <c r="C18" s="21" t="s">
        <v>13</v>
      </c>
      <c r="D18" s="19"/>
      <c r="E18" s="19"/>
      <c r="F18" s="19"/>
      <c r="G18" s="19"/>
      <c r="H18" s="19"/>
      <c r="I18" s="19"/>
      <c r="J18" s="19"/>
      <c r="K18" s="19"/>
      <c r="L18" s="19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23"/>
      <c r="U18" s="23" t="str">
        <f t="shared" si="5"/>
        <v/>
      </c>
    </row>
    <row r="19" spans="1:21" x14ac:dyDescent="0.3">
      <c r="A19" s="20" t="s">
        <v>14</v>
      </c>
      <c r="B19" s="20">
        <f t="shared" si="6"/>
        <v>11</v>
      </c>
      <c r="C19" s="21" t="s">
        <v>11</v>
      </c>
      <c r="D19" s="19"/>
      <c r="E19" s="19"/>
      <c r="F19" s="19"/>
      <c r="G19" s="19"/>
      <c r="H19" s="19"/>
      <c r="I19" s="19"/>
      <c r="J19" s="19"/>
      <c r="K19" s="19"/>
      <c r="L19" s="19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23"/>
      <c r="U19" s="23" t="str">
        <f t="shared" si="5"/>
        <v/>
      </c>
    </row>
    <row r="20" spans="1:21" x14ac:dyDescent="0.3">
      <c r="A20" s="1" t="s">
        <v>15</v>
      </c>
      <c r="B20" s="1">
        <f t="shared" si="6"/>
        <v>12</v>
      </c>
      <c r="C20" s="18"/>
      <c r="D20" s="15"/>
      <c r="E20" s="15"/>
      <c r="F20" s="15"/>
      <c r="G20" s="15"/>
      <c r="H20" s="15"/>
      <c r="I20" s="15"/>
      <c r="J20" s="15"/>
      <c r="K20" s="15"/>
      <c r="L20" s="15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16"/>
      <c r="U20" s="17" t="str">
        <f t="shared" si="5"/>
        <v/>
      </c>
    </row>
    <row r="21" spans="1:21" x14ac:dyDescent="0.3">
      <c r="A21" s="1" t="s">
        <v>16</v>
      </c>
      <c r="B21" s="1">
        <f t="shared" si="6"/>
        <v>13</v>
      </c>
      <c r="C21" s="18"/>
      <c r="D21" s="15"/>
      <c r="E21" s="15"/>
      <c r="F21" s="15"/>
      <c r="G21" s="15"/>
      <c r="H21" s="15"/>
      <c r="I21" s="15"/>
      <c r="J21" s="15"/>
      <c r="K21" s="15"/>
      <c r="L21" s="15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16"/>
      <c r="U21" s="17" t="str">
        <f t="shared" si="5"/>
        <v/>
      </c>
    </row>
    <row r="22" spans="1:21" x14ac:dyDescent="0.3">
      <c r="A22" s="1" t="s">
        <v>17</v>
      </c>
      <c r="B22" s="1">
        <f t="shared" si="6"/>
        <v>14</v>
      </c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16"/>
      <c r="U22" s="17" t="str">
        <f t="shared" si="5"/>
        <v/>
      </c>
    </row>
    <row r="23" spans="1:21" x14ac:dyDescent="0.3">
      <c r="A23" s="20" t="s">
        <v>18</v>
      </c>
      <c r="B23" s="20">
        <f t="shared" si="6"/>
        <v>15</v>
      </c>
      <c r="C23" s="21"/>
      <c r="D23" s="19"/>
      <c r="E23" s="19"/>
      <c r="F23" s="19"/>
      <c r="G23" s="19"/>
      <c r="H23" s="19"/>
      <c r="I23" s="19"/>
      <c r="J23" s="19"/>
      <c r="K23" s="19"/>
      <c r="L23" s="19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23"/>
      <c r="U23" s="23" t="str">
        <f t="shared" si="5"/>
        <v/>
      </c>
    </row>
    <row r="24" spans="1:21" x14ac:dyDescent="0.3">
      <c r="A24" s="20" t="s">
        <v>19</v>
      </c>
      <c r="B24" s="20">
        <f t="shared" si="6"/>
        <v>16</v>
      </c>
      <c r="C24" s="21"/>
      <c r="D24" s="19"/>
      <c r="E24" s="19"/>
      <c r="F24" s="19"/>
      <c r="G24" s="19"/>
      <c r="H24" s="19"/>
      <c r="I24" s="19"/>
      <c r="J24" s="19"/>
      <c r="K24" s="19"/>
      <c r="L24" s="19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23"/>
      <c r="U24" s="23" t="str">
        <f t="shared" si="5"/>
        <v/>
      </c>
    </row>
    <row r="25" spans="1:21" x14ac:dyDescent="0.3">
      <c r="A25" s="1" t="s">
        <v>20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1" t="s">
        <v>14</v>
      </c>
      <c r="B26" s="1">
        <f t="shared" si="6"/>
        <v>18</v>
      </c>
      <c r="C26" s="18"/>
      <c r="D26" s="15"/>
      <c r="E26" s="15"/>
      <c r="F26" s="15"/>
      <c r="G26" s="15"/>
      <c r="H26" s="15"/>
      <c r="I26" s="15"/>
      <c r="J26" s="15"/>
      <c r="K26" s="15"/>
      <c r="L26" s="15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16"/>
      <c r="U26" s="17" t="str">
        <f t="shared" si="5"/>
        <v/>
      </c>
    </row>
    <row r="27" spans="1:21" x14ac:dyDescent="0.3">
      <c r="A27" s="1" t="s">
        <v>15</v>
      </c>
      <c r="B27" s="1">
        <f t="shared" si="6"/>
        <v>19</v>
      </c>
      <c r="C27" s="18"/>
      <c r="D27" s="15"/>
      <c r="E27" s="15"/>
      <c r="F27" s="15"/>
      <c r="G27" s="15"/>
      <c r="H27" s="15"/>
      <c r="I27" s="15"/>
      <c r="J27" s="15"/>
      <c r="K27" s="15"/>
      <c r="L27" s="15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16"/>
      <c r="U27" s="17" t="str">
        <f t="shared" si="5"/>
        <v/>
      </c>
    </row>
    <row r="28" spans="1:21" x14ac:dyDescent="0.3">
      <c r="A28" s="1" t="s">
        <v>16</v>
      </c>
      <c r="B28" s="1">
        <f t="shared" si="6"/>
        <v>20</v>
      </c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16"/>
      <c r="U28" s="17" t="str">
        <f t="shared" si="5"/>
        <v/>
      </c>
    </row>
    <row r="29" spans="1:21" x14ac:dyDescent="0.3">
      <c r="A29" s="1" t="s">
        <v>17</v>
      </c>
      <c r="B29" s="1">
        <f t="shared" si="6"/>
        <v>21</v>
      </c>
      <c r="C29" s="18"/>
      <c r="D29" s="15"/>
      <c r="E29" s="15"/>
      <c r="F29" s="15"/>
      <c r="G29" s="15"/>
      <c r="H29" s="15"/>
      <c r="I29" s="15"/>
      <c r="J29" s="15"/>
      <c r="K29" s="15"/>
      <c r="L29" s="15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16"/>
      <c r="U29" s="17" t="str">
        <f t="shared" si="5"/>
        <v/>
      </c>
    </row>
    <row r="30" spans="1:21" x14ac:dyDescent="0.3">
      <c r="A30" s="20" t="s">
        <v>18</v>
      </c>
      <c r="B30" s="20">
        <f t="shared" si="6"/>
        <v>22</v>
      </c>
      <c r="C30" s="21"/>
      <c r="D30" s="19"/>
      <c r="E30" s="19"/>
      <c r="F30" s="19"/>
      <c r="G30" s="19"/>
      <c r="H30" s="19"/>
      <c r="I30" s="19"/>
      <c r="J30" s="19"/>
      <c r="K30" s="19"/>
      <c r="L30" s="19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23"/>
      <c r="U30" s="23" t="str">
        <f t="shared" si="5"/>
        <v/>
      </c>
    </row>
    <row r="31" spans="1:21" x14ac:dyDescent="0.3">
      <c r="A31" s="20" t="s">
        <v>19</v>
      </c>
      <c r="B31" s="20">
        <f t="shared" si="6"/>
        <v>23</v>
      </c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23"/>
      <c r="U31" s="23" t="str">
        <f t="shared" si="5"/>
        <v/>
      </c>
    </row>
    <row r="32" spans="1:21" x14ac:dyDescent="0.3">
      <c r="A32" s="1" t="s">
        <v>20</v>
      </c>
      <c r="B32" s="1">
        <f t="shared" si="6"/>
        <v>24</v>
      </c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16"/>
      <c r="U32" s="17" t="str">
        <f t="shared" si="5"/>
        <v/>
      </c>
    </row>
    <row r="33" spans="1:21" x14ac:dyDescent="0.3">
      <c r="A33" s="1" t="s">
        <v>14</v>
      </c>
      <c r="B33" s="1">
        <f t="shared" si="6"/>
        <v>25</v>
      </c>
      <c r="C33" s="18"/>
      <c r="D33" s="15"/>
      <c r="E33" s="15"/>
      <c r="F33" s="15"/>
      <c r="G33" s="15"/>
      <c r="H33" s="15"/>
      <c r="I33" s="15"/>
      <c r="J33" s="15"/>
      <c r="K33" s="15"/>
      <c r="L33" s="15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16"/>
      <c r="U33" s="17" t="str">
        <f t="shared" si="5"/>
        <v/>
      </c>
    </row>
    <row r="34" spans="1:21" x14ac:dyDescent="0.3">
      <c r="A34" s="1" t="s">
        <v>15</v>
      </c>
      <c r="B34" s="1">
        <f t="shared" si="6"/>
        <v>26</v>
      </c>
      <c r="C34" s="18"/>
      <c r="D34" s="15"/>
      <c r="E34" s="15"/>
      <c r="F34" s="15"/>
      <c r="G34" s="15"/>
      <c r="H34" s="15"/>
      <c r="I34" s="15"/>
      <c r="J34" s="15"/>
      <c r="K34" s="15"/>
      <c r="L34" s="15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16"/>
      <c r="U34" s="17" t="str">
        <f t="shared" si="5"/>
        <v/>
      </c>
    </row>
    <row r="35" spans="1:21" x14ac:dyDescent="0.3">
      <c r="A35" s="1" t="s">
        <v>16</v>
      </c>
      <c r="B35" s="1">
        <f t="shared" si="6"/>
        <v>27</v>
      </c>
      <c r="C35" s="18"/>
      <c r="D35" s="15"/>
      <c r="E35" s="15"/>
      <c r="F35" s="15"/>
      <c r="G35" s="15"/>
      <c r="H35" s="15"/>
      <c r="I35" s="15"/>
      <c r="J35" s="15"/>
      <c r="K35" s="15"/>
      <c r="L35" s="15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16"/>
      <c r="U35" s="17" t="str">
        <f t="shared" si="5"/>
        <v/>
      </c>
    </row>
    <row r="36" spans="1:21" x14ac:dyDescent="0.3">
      <c r="A36" s="1" t="s">
        <v>17</v>
      </c>
      <c r="B36" s="1">
        <f t="shared" si="6"/>
        <v>28</v>
      </c>
      <c r="C36" s="18"/>
      <c r="D36" s="15"/>
      <c r="E36" s="15"/>
      <c r="F36" s="15"/>
      <c r="G36" s="15"/>
      <c r="H36" s="15"/>
      <c r="I36" s="15"/>
      <c r="J36" s="15"/>
      <c r="K36" s="15"/>
      <c r="L36" s="15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16"/>
      <c r="U36" s="17" t="str">
        <f t="shared" si="5"/>
        <v/>
      </c>
    </row>
    <row r="37" spans="1:21" x14ac:dyDescent="0.3">
      <c r="A37" s="20" t="s">
        <v>18</v>
      </c>
      <c r="B37" s="20">
        <f t="shared" si="6"/>
        <v>29</v>
      </c>
      <c r="C37" s="21"/>
      <c r="D37" s="19"/>
      <c r="E37" s="19"/>
      <c r="F37" s="19"/>
      <c r="G37" s="19"/>
      <c r="H37" s="19"/>
      <c r="I37" s="19"/>
      <c r="J37" s="19"/>
      <c r="K37" s="19"/>
      <c r="L37" s="19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23"/>
      <c r="U37" s="23" t="str">
        <f t="shared" si="5"/>
        <v/>
      </c>
    </row>
    <row r="38" spans="1:21" x14ac:dyDescent="0.3">
      <c r="A38" s="20" t="s">
        <v>19</v>
      </c>
      <c r="B38" s="20">
        <f t="shared" si="6"/>
        <v>30</v>
      </c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23"/>
      <c r="U38" s="23" t="str">
        <f t="shared" si="5"/>
        <v/>
      </c>
    </row>
    <row r="40" spans="1:21" x14ac:dyDescent="0.3">
      <c r="L40" s="8" t="s">
        <v>10</v>
      </c>
      <c r="M40" s="14"/>
      <c r="N40" s="14"/>
      <c r="O40" s="14"/>
      <c r="P40" s="14"/>
      <c r="Q40" s="14"/>
      <c r="R40" s="14"/>
      <c r="S40" s="14"/>
      <c r="T40" s="9"/>
      <c r="U40" s="10">
        <f>SUM(U9:U38)</f>
        <v>0</v>
      </c>
    </row>
    <row r="41" spans="1:21" x14ac:dyDescent="0.3">
      <c r="B41" t="s">
        <v>9</v>
      </c>
    </row>
    <row r="42" spans="1:21" x14ac:dyDescent="0.3">
      <c r="B42" s="24" t="s">
        <v>36</v>
      </c>
    </row>
  </sheetData>
  <sheetProtection algorithmName="SHA-512" hashValue="ue9NC8o+EyUtD5j1JMCty8tW6TWr0hGEcbZ9gku1NdeCwzVQ1IaCNYl5lv+4It3TpjuL/nvloi0ko7J76Lv8wg==" saltValue="6frLGgLAWIuggaw1+4xDVw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42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34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1" t="s">
        <v>20</v>
      </c>
      <c r="B9" s="1">
        <v>1</v>
      </c>
      <c r="C9" s="18"/>
      <c r="D9" s="15"/>
      <c r="E9" s="15"/>
      <c r="F9" s="15"/>
      <c r="G9" s="15"/>
      <c r="H9" s="15"/>
      <c r="I9" s="15"/>
      <c r="J9" s="15"/>
      <c r="K9" s="15"/>
      <c r="L9" s="15"/>
      <c r="M9" s="22">
        <f t="shared" ref="M9:M39" si="0">IF(((D9*2)+SUM(E9:L9))&lt;10,0,D9*0.087)</f>
        <v>0</v>
      </c>
      <c r="N9" s="22">
        <f t="shared" ref="N9:N39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16"/>
      <c r="U9" s="17" t="str">
        <f>IF(SUM(D9:L9)=0,"",M9+O9+Q9+S9)</f>
        <v/>
      </c>
    </row>
    <row r="10" spans="1:21" x14ac:dyDescent="0.3">
      <c r="A10" s="1" t="s">
        <v>14</v>
      </c>
      <c r="B10" s="1">
        <f>B9+1</f>
        <v>2</v>
      </c>
      <c r="C10" s="18"/>
      <c r="D10" s="15"/>
      <c r="E10" s="15"/>
      <c r="F10" s="15"/>
      <c r="G10" s="15"/>
      <c r="H10" s="15"/>
      <c r="I10" s="15"/>
      <c r="J10" s="15"/>
      <c r="K10" s="15"/>
      <c r="L10" s="15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9" si="2">ROUND(SUM(I10:J10),0)</f>
        <v>0</v>
      </c>
      <c r="Q10" s="22">
        <f>IF(((D10*2)+SUM(E10:L10))&lt;10,0,VLOOKUP(P10,Blad2!E$12:F$512,2))</f>
        <v>0</v>
      </c>
      <c r="R10" s="22">
        <f t="shared" ref="R10:R39" si="3">ROUND(SUM(K10:L10),0)</f>
        <v>0</v>
      </c>
      <c r="S10" s="22">
        <f t="shared" ref="S10:S39" si="4">R10*0.1579</f>
        <v>0</v>
      </c>
      <c r="T10" s="16"/>
      <c r="U10" s="17" t="str">
        <f t="shared" ref="U10:U39" si="5">IF(SUM(D10:L10)=0,"",M10+O10+Q10+S10)</f>
        <v/>
      </c>
    </row>
    <row r="11" spans="1:21" x14ac:dyDescent="0.3">
      <c r="A11" s="1" t="s">
        <v>15</v>
      </c>
      <c r="B11" s="1">
        <f t="shared" ref="B11:B39" si="6">B10+1</f>
        <v>3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16"/>
      <c r="U11" s="17" t="str">
        <f t="shared" si="5"/>
        <v/>
      </c>
    </row>
    <row r="12" spans="1:21" x14ac:dyDescent="0.3">
      <c r="A12" s="1" t="s">
        <v>16</v>
      </c>
      <c r="B12" s="1">
        <f t="shared" si="6"/>
        <v>4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16"/>
      <c r="U12" s="17" t="str">
        <f t="shared" si="5"/>
        <v/>
      </c>
    </row>
    <row r="13" spans="1:21" x14ac:dyDescent="0.3">
      <c r="A13" s="1" t="s">
        <v>17</v>
      </c>
      <c r="B13" s="1">
        <f t="shared" si="6"/>
        <v>5</v>
      </c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16"/>
      <c r="U13" s="17" t="str">
        <f t="shared" si="5"/>
        <v/>
      </c>
    </row>
    <row r="14" spans="1:21" x14ac:dyDescent="0.3">
      <c r="A14" s="20" t="s">
        <v>18</v>
      </c>
      <c r="B14" s="20">
        <f t="shared" si="6"/>
        <v>6</v>
      </c>
      <c r="C14" s="21"/>
      <c r="D14" s="19"/>
      <c r="E14" s="19"/>
      <c r="F14" s="19"/>
      <c r="G14" s="19"/>
      <c r="H14" s="19"/>
      <c r="I14" s="19"/>
      <c r="J14" s="19"/>
      <c r="K14" s="19"/>
      <c r="L14" s="19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23"/>
      <c r="U14" s="23" t="str">
        <f t="shared" si="5"/>
        <v/>
      </c>
    </row>
    <row r="15" spans="1:21" x14ac:dyDescent="0.3">
      <c r="A15" s="20" t="s">
        <v>19</v>
      </c>
      <c r="B15" s="20">
        <f t="shared" si="6"/>
        <v>7</v>
      </c>
      <c r="C15" s="21"/>
      <c r="D15" s="19"/>
      <c r="E15" s="19"/>
      <c r="F15" s="19"/>
      <c r="G15" s="19"/>
      <c r="H15" s="19"/>
      <c r="I15" s="19"/>
      <c r="J15" s="19"/>
      <c r="K15" s="19"/>
      <c r="L15" s="19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23"/>
      <c r="U15" s="23" t="str">
        <f t="shared" si="5"/>
        <v/>
      </c>
    </row>
    <row r="16" spans="1:21" x14ac:dyDescent="0.3">
      <c r="A16" s="1" t="s">
        <v>20</v>
      </c>
      <c r="B16" s="1">
        <f t="shared" si="6"/>
        <v>8</v>
      </c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16"/>
      <c r="U16" s="17" t="str">
        <f t="shared" si="5"/>
        <v/>
      </c>
    </row>
    <row r="17" spans="1:21" x14ac:dyDescent="0.3">
      <c r="A17" s="1" t="s">
        <v>14</v>
      </c>
      <c r="B17" s="1">
        <f t="shared" si="6"/>
        <v>9</v>
      </c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16"/>
      <c r="U17" s="17" t="str">
        <f t="shared" si="5"/>
        <v/>
      </c>
    </row>
    <row r="18" spans="1:21" x14ac:dyDescent="0.3">
      <c r="A18" s="1" t="s">
        <v>15</v>
      </c>
      <c r="B18" s="1">
        <f t="shared" si="6"/>
        <v>10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16"/>
      <c r="U18" s="17" t="str">
        <f t="shared" si="5"/>
        <v/>
      </c>
    </row>
    <row r="19" spans="1:21" x14ac:dyDescent="0.3">
      <c r="A19" s="1" t="s">
        <v>16</v>
      </c>
      <c r="B19" s="1">
        <f t="shared" si="6"/>
        <v>11</v>
      </c>
      <c r="C19" s="18"/>
      <c r="D19" s="15"/>
      <c r="E19" s="15"/>
      <c r="F19" s="15"/>
      <c r="G19" s="15"/>
      <c r="H19" s="15"/>
      <c r="I19" s="15"/>
      <c r="J19" s="15"/>
      <c r="K19" s="15"/>
      <c r="L19" s="15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16"/>
      <c r="U19" s="17" t="str">
        <f t="shared" si="5"/>
        <v/>
      </c>
    </row>
    <row r="20" spans="1:21" x14ac:dyDescent="0.3">
      <c r="A20" s="1" t="s">
        <v>17</v>
      </c>
      <c r="B20" s="1">
        <f t="shared" si="6"/>
        <v>12</v>
      </c>
      <c r="C20" s="18"/>
      <c r="D20" s="15"/>
      <c r="E20" s="15"/>
      <c r="F20" s="15"/>
      <c r="G20" s="15"/>
      <c r="H20" s="15"/>
      <c r="I20" s="15"/>
      <c r="J20" s="15"/>
      <c r="K20" s="15"/>
      <c r="L20" s="15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16"/>
      <c r="U20" s="17" t="str">
        <f t="shared" si="5"/>
        <v/>
      </c>
    </row>
    <row r="21" spans="1:21" x14ac:dyDescent="0.3">
      <c r="A21" s="20" t="s">
        <v>18</v>
      </c>
      <c r="B21" s="20">
        <f t="shared" si="6"/>
        <v>13</v>
      </c>
      <c r="C21" s="21"/>
      <c r="D21" s="19"/>
      <c r="E21" s="19"/>
      <c r="F21" s="19"/>
      <c r="G21" s="19"/>
      <c r="H21" s="19"/>
      <c r="I21" s="19"/>
      <c r="J21" s="19"/>
      <c r="K21" s="19"/>
      <c r="L21" s="19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23"/>
      <c r="U21" s="23" t="str">
        <f t="shared" si="5"/>
        <v/>
      </c>
    </row>
    <row r="22" spans="1:21" x14ac:dyDescent="0.3">
      <c r="A22" s="20" t="s">
        <v>19</v>
      </c>
      <c r="B22" s="20">
        <f t="shared" si="6"/>
        <v>14</v>
      </c>
      <c r="C22" s="21"/>
      <c r="D22" s="19"/>
      <c r="E22" s="19"/>
      <c r="F22" s="19"/>
      <c r="G22" s="19"/>
      <c r="H22" s="19"/>
      <c r="I22" s="19"/>
      <c r="J22" s="19"/>
      <c r="K22" s="19"/>
      <c r="L22" s="19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23"/>
      <c r="U22" s="23" t="str">
        <f t="shared" si="5"/>
        <v/>
      </c>
    </row>
    <row r="23" spans="1:21" x14ac:dyDescent="0.3">
      <c r="A23" s="1" t="s">
        <v>20</v>
      </c>
      <c r="B23" s="1">
        <f t="shared" si="6"/>
        <v>15</v>
      </c>
      <c r="C23" s="18"/>
      <c r="D23" s="15"/>
      <c r="E23" s="15"/>
      <c r="F23" s="15"/>
      <c r="G23" s="15"/>
      <c r="H23" s="15"/>
      <c r="I23" s="15"/>
      <c r="J23" s="15"/>
      <c r="K23" s="15"/>
      <c r="L23" s="15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16"/>
      <c r="U23" s="17" t="str">
        <f t="shared" si="5"/>
        <v/>
      </c>
    </row>
    <row r="24" spans="1:21" x14ac:dyDescent="0.3">
      <c r="A24" s="1" t="s">
        <v>14</v>
      </c>
      <c r="B24" s="1">
        <f t="shared" si="6"/>
        <v>16</v>
      </c>
      <c r="C24" s="18"/>
      <c r="D24" s="15"/>
      <c r="E24" s="15"/>
      <c r="F24" s="15"/>
      <c r="G24" s="15"/>
      <c r="H24" s="15"/>
      <c r="I24" s="15"/>
      <c r="J24" s="15"/>
      <c r="K24" s="15"/>
      <c r="L24" s="15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16"/>
      <c r="U24" s="17" t="str">
        <f t="shared" si="5"/>
        <v/>
      </c>
    </row>
    <row r="25" spans="1:21" x14ac:dyDescent="0.3">
      <c r="A25" s="1" t="s">
        <v>15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1" t="s">
        <v>16</v>
      </c>
      <c r="B26" s="1">
        <f t="shared" si="6"/>
        <v>18</v>
      </c>
      <c r="C26" s="18"/>
      <c r="D26" s="15"/>
      <c r="E26" s="15"/>
      <c r="F26" s="15"/>
      <c r="G26" s="15"/>
      <c r="H26" s="15"/>
      <c r="I26" s="15"/>
      <c r="J26" s="15"/>
      <c r="K26" s="15"/>
      <c r="L26" s="15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16"/>
      <c r="U26" s="17" t="str">
        <f t="shared" si="5"/>
        <v/>
      </c>
    </row>
    <row r="27" spans="1:21" x14ac:dyDescent="0.3">
      <c r="A27" s="1" t="s">
        <v>17</v>
      </c>
      <c r="B27" s="1">
        <f t="shared" si="6"/>
        <v>19</v>
      </c>
      <c r="C27" s="18"/>
      <c r="D27" s="15"/>
      <c r="E27" s="15"/>
      <c r="F27" s="15"/>
      <c r="G27" s="15"/>
      <c r="H27" s="15"/>
      <c r="I27" s="15"/>
      <c r="J27" s="15"/>
      <c r="K27" s="15"/>
      <c r="L27" s="15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16"/>
      <c r="U27" s="17" t="str">
        <f t="shared" si="5"/>
        <v/>
      </c>
    </row>
    <row r="28" spans="1:21" x14ac:dyDescent="0.3">
      <c r="A28" s="20" t="s">
        <v>18</v>
      </c>
      <c r="B28" s="20">
        <f t="shared" si="6"/>
        <v>20</v>
      </c>
      <c r="C28" s="21"/>
      <c r="D28" s="19"/>
      <c r="E28" s="19"/>
      <c r="F28" s="19"/>
      <c r="G28" s="19"/>
      <c r="H28" s="19"/>
      <c r="I28" s="19"/>
      <c r="J28" s="19"/>
      <c r="K28" s="19"/>
      <c r="L28" s="19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23"/>
      <c r="U28" s="23" t="str">
        <f t="shared" si="5"/>
        <v/>
      </c>
    </row>
    <row r="29" spans="1:21" x14ac:dyDescent="0.3">
      <c r="A29" s="20" t="s">
        <v>19</v>
      </c>
      <c r="B29" s="20">
        <f t="shared" si="6"/>
        <v>21</v>
      </c>
      <c r="C29" s="21"/>
      <c r="D29" s="19"/>
      <c r="E29" s="19"/>
      <c r="F29" s="19"/>
      <c r="G29" s="19"/>
      <c r="H29" s="19"/>
      <c r="I29" s="19"/>
      <c r="J29" s="19"/>
      <c r="K29" s="19"/>
      <c r="L29" s="19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23"/>
      <c r="U29" s="23" t="str">
        <f t="shared" si="5"/>
        <v/>
      </c>
    </row>
    <row r="30" spans="1:21" x14ac:dyDescent="0.3">
      <c r="A30" s="20" t="s">
        <v>20</v>
      </c>
      <c r="B30" s="20">
        <f t="shared" si="6"/>
        <v>22</v>
      </c>
      <c r="C30" s="21" t="s">
        <v>12</v>
      </c>
      <c r="D30" s="19"/>
      <c r="E30" s="19"/>
      <c r="F30" s="19"/>
      <c r="G30" s="19"/>
      <c r="H30" s="19"/>
      <c r="I30" s="19"/>
      <c r="J30" s="19"/>
      <c r="K30" s="19"/>
      <c r="L30" s="19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23"/>
      <c r="U30" s="23" t="str">
        <f t="shared" si="5"/>
        <v/>
      </c>
    </row>
    <row r="31" spans="1:21" x14ac:dyDescent="0.3">
      <c r="A31" s="20" t="s">
        <v>14</v>
      </c>
      <c r="B31" s="20">
        <f t="shared" si="6"/>
        <v>23</v>
      </c>
      <c r="C31" s="21" t="s">
        <v>12</v>
      </c>
      <c r="D31" s="19"/>
      <c r="E31" s="19"/>
      <c r="F31" s="19"/>
      <c r="G31" s="19"/>
      <c r="H31" s="19"/>
      <c r="I31" s="19"/>
      <c r="J31" s="19"/>
      <c r="K31" s="19"/>
      <c r="L31" s="19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23"/>
      <c r="U31" s="23" t="str">
        <f t="shared" si="5"/>
        <v/>
      </c>
    </row>
    <row r="32" spans="1:21" x14ac:dyDescent="0.3">
      <c r="A32" s="20" t="s">
        <v>15</v>
      </c>
      <c r="B32" s="20">
        <f t="shared" si="6"/>
        <v>24</v>
      </c>
      <c r="C32" s="21" t="s">
        <v>12</v>
      </c>
      <c r="D32" s="19"/>
      <c r="E32" s="19"/>
      <c r="F32" s="19"/>
      <c r="G32" s="19"/>
      <c r="H32" s="19"/>
      <c r="I32" s="19"/>
      <c r="J32" s="19"/>
      <c r="K32" s="19"/>
      <c r="L32" s="19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23"/>
      <c r="U32" s="23" t="str">
        <f t="shared" si="5"/>
        <v/>
      </c>
    </row>
    <row r="33" spans="1:21" x14ac:dyDescent="0.3">
      <c r="A33" s="20" t="s">
        <v>16</v>
      </c>
      <c r="B33" s="20">
        <f t="shared" si="6"/>
        <v>25</v>
      </c>
      <c r="C33" s="21" t="s">
        <v>11</v>
      </c>
      <c r="D33" s="19"/>
      <c r="E33" s="19"/>
      <c r="F33" s="19"/>
      <c r="G33" s="19"/>
      <c r="H33" s="19"/>
      <c r="I33" s="19"/>
      <c r="J33" s="19"/>
      <c r="K33" s="19"/>
      <c r="L33" s="19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23"/>
      <c r="U33" s="23" t="str">
        <f t="shared" si="5"/>
        <v/>
      </c>
    </row>
    <row r="34" spans="1:21" x14ac:dyDescent="0.3">
      <c r="A34" s="20" t="s">
        <v>17</v>
      </c>
      <c r="B34" s="20">
        <f t="shared" si="6"/>
        <v>26</v>
      </c>
      <c r="C34" s="21" t="s">
        <v>12</v>
      </c>
      <c r="D34" s="19"/>
      <c r="E34" s="19"/>
      <c r="F34" s="19"/>
      <c r="G34" s="19"/>
      <c r="H34" s="19"/>
      <c r="I34" s="19"/>
      <c r="J34" s="19"/>
      <c r="K34" s="19"/>
      <c r="L34" s="19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23"/>
      <c r="U34" s="23" t="str">
        <f t="shared" si="5"/>
        <v/>
      </c>
    </row>
    <row r="35" spans="1:21" x14ac:dyDescent="0.3">
      <c r="A35" s="20" t="s">
        <v>18</v>
      </c>
      <c r="B35" s="20">
        <f t="shared" si="6"/>
        <v>27</v>
      </c>
      <c r="C35" s="21"/>
      <c r="D35" s="19"/>
      <c r="E35" s="19"/>
      <c r="F35" s="19"/>
      <c r="G35" s="19"/>
      <c r="H35" s="19"/>
      <c r="I35" s="19"/>
      <c r="J35" s="19"/>
      <c r="K35" s="19"/>
      <c r="L35" s="19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23"/>
      <c r="U35" s="23" t="str">
        <f t="shared" si="5"/>
        <v/>
      </c>
    </row>
    <row r="36" spans="1:21" x14ac:dyDescent="0.3">
      <c r="A36" s="20" t="s">
        <v>19</v>
      </c>
      <c r="B36" s="20">
        <f t="shared" si="6"/>
        <v>28</v>
      </c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23"/>
      <c r="U36" s="23" t="str">
        <f t="shared" si="5"/>
        <v/>
      </c>
    </row>
    <row r="37" spans="1:21" x14ac:dyDescent="0.3">
      <c r="A37" s="20" t="s">
        <v>20</v>
      </c>
      <c r="B37" s="20">
        <f t="shared" si="6"/>
        <v>29</v>
      </c>
      <c r="C37" s="21" t="s">
        <v>12</v>
      </c>
      <c r="D37" s="19"/>
      <c r="E37" s="19"/>
      <c r="F37" s="19"/>
      <c r="G37" s="19"/>
      <c r="H37" s="19"/>
      <c r="I37" s="19"/>
      <c r="J37" s="19"/>
      <c r="K37" s="19"/>
      <c r="L37" s="19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23"/>
      <c r="U37" s="23" t="str">
        <f t="shared" si="5"/>
        <v/>
      </c>
    </row>
    <row r="38" spans="1:21" x14ac:dyDescent="0.3">
      <c r="A38" s="20" t="s">
        <v>14</v>
      </c>
      <c r="B38" s="20">
        <f t="shared" si="6"/>
        <v>30</v>
      </c>
      <c r="C38" s="21" t="s">
        <v>12</v>
      </c>
      <c r="D38" s="19"/>
      <c r="E38" s="19"/>
      <c r="F38" s="19"/>
      <c r="G38" s="19"/>
      <c r="H38" s="19"/>
      <c r="I38" s="19"/>
      <c r="J38" s="19"/>
      <c r="K38" s="19"/>
      <c r="L38" s="19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23"/>
      <c r="U38" s="23" t="str">
        <f t="shared" si="5"/>
        <v/>
      </c>
    </row>
    <row r="39" spans="1:21" x14ac:dyDescent="0.3">
      <c r="A39" s="20" t="s">
        <v>15</v>
      </c>
      <c r="B39" s="20">
        <f t="shared" si="6"/>
        <v>31</v>
      </c>
      <c r="C39" s="21" t="s">
        <v>12</v>
      </c>
      <c r="D39" s="19"/>
      <c r="E39" s="19"/>
      <c r="F39" s="19"/>
      <c r="G39" s="19"/>
      <c r="H39" s="19"/>
      <c r="I39" s="19"/>
      <c r="J39" s="19"/>
      <c r="K39" s="19"/>
      <c r="L39" s="19"/>
      <c r="M39" s="22">
        <f t="shared" si="0"/>
        <v>0</v>
      </c>
      <c r="N39" s="22">
        <f t="shared" si="1"/>
        <v>0</v>
      </c>
      <c r="O39" s="22">
        <f>IF(((D39*2)+SUM(E39:L39))&lt;10,0,VLOOKUP(N39,Blad2!A$12:B$512,2))</f>
        <v>0</v>
      </c>
      <c r="P39" s="22">
        <f t="shared" si="2"/>
        <v>0</v>
      </c>
      <c r="Q39" s="22">
        <f>IF(((D39*2)+SUM(E39:L39))&lt;10,0,VLOOKUP(P39,Blad2!E$12:F$512,2))</f>
        <v>0</v>
      </c>
      <c r="R39" s="22">
        <f t="shared" si="3"/>
        <v>0</v>
      </c>
      <c r="S39" s="22">
        <f t="shared" si="4"/>
        <v>0</v>
      </c>
      <c r="T39" s="23"/>
      <c r="U39" s="23" t="str">
        <f t="shared" si="5"/>
        <v/>
      </c>
    </row>
    <row r="41" spans="1:21" x14ac:dyDescent="0.3">
      <c r="L41" s="8" t="s">
        <v>10</v>
      </c>
      <c r="M41" s="14"/>
      <c r="N41" s="14"/>
      <c r="O41" s="14"/>
      <c r="P41" s="14"/>
      <c r="Q41" s="14"/>
      <c r="R41" s="14"/>
      <c r="S41" s="14"/>
      <c r="T41" s="9"/>
      <c r="U41" s="10">
        <f>SUM(U9:U39)</f>
        <v>0</v>
      </c>
    </row>
    <row r="42" spans="1:21" x14ac:dyDescent="0.3">
      <c r="B42" t="s">
        <v>9</v>
      </c>
    </row>
  </sheetData>
  <sheetProtection algorithmName="SHA-512" hashValue="cRUoxSWBGszOibVDDQX1VxuaiLxC90oqwoUOyx4Xmg9/24Bja2p/XYHt1gBs0szkFh7rHyu/9QujeVgplMuQfQ==" saltValue="+bymchVufBaV95S8LtFFtA==" spinCount="100000" sheet="1" objects="1" scenarios="1"/>
  <mergeCells count="13">
    <mergeCell ref="A5:C6"/>
    <mergeCell ref="A1:C1"/>
    <mergeCell ref="D1:L1"/>
    <mergeCell ref="A2:C2"/>
    <mergeCell ref="D2:L2"/>
    <mergeCell ref="D4:L4"/>
    <mergeCell ref="E5:F6"/>
    <mergeCell ref="D5:D6"/>
    <mergeCell ref="U4:U8"/>
    <mergeCell ref="G6:H6"/>
    <mergeCell ref="K6:L6"/>
    <mergeCell ref="G5:L5"/>
    <mergeCell ref="I6:J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84"/>
  <sheetViews>
    <sheetView workbookViewId="0"/>
  </sheetViews>
  <sheetFormatPr defaultRowHeight="14.4" x14ac:dyDescent="0.3"/>
  <cols>
    <col min="2" max="2" width="15.6640625" customWidth="1"/>
    <col min="3" max="3" width="13" customWidth="1"/>
    <col min="6" max="6" width="15.6640625" customWidth="1"/>
    <col min="7" max="7" width="13" customWidth="1"/>
  </cols>
  <sheetData>
    <row r="1" spans="1:7" ht="15" thickBot="1" x14ac:dyDescent="0.35"/>
    <row r="2" spans="1:7" ht="15" thickBot="1" x14ac:dyDescent="0.35">
      <c r="B2" s="2" t="s">
        <v>1</v>
      </c>
      <c r="C2" s="4">
        <v>6.1899999999999997E-2</v>
      </c>
      <c r="F2" s="2" t="s">
        <v>1</v>
      </c>
      <c r="G2" s="4">
        <v>0.1</v>
      </c>
    </row>
    <row r="3" spans="1:7" ht="15" thickBot="1" x14ac:dyDescent="0.35">
      <c r="B3" s="3" t="s">
        <v>2</v>
      </c>
      <c r="C3" s="5">
        <v>6.7599999999999993E-2</v>
      </c>
      <c r="F3" s="3" t="s">
        <v>2</v>
      </c>
      <c r="G3" s="5">
        <v>0.106</v>
      </c>
    </row>
    <row r="4" spans="1:7" ht="15" thickBot="1" x14ac:dyDescent="0.35">
      <c r="B4" s="3" t="s">
        <v>3</v>
      </c>
      <c r="C4" s="5">
        <v>7.0000000000000007E-2</v>
      </c>
      <c r="F4" s="3" t="s">
        <v>3</v>
      </c>
      <c r="G4" s="5">
        <v>0.1085</v>
      </c>
    </row>
    <row r="5" spans="1:7" ht="15" thickBot="1" x14ac:dyDescent="0.35">
      <c r="B5" s="3" t="s">
        <v>4</v>
      </c>
      <c r="C5" s="5">
        <v>7.2400000000000006E-2</v>
      </c>
      <c r="F5" s="3" t="s">
        <v>4</v>
      </c>
      <c r="G5" s="5">
        <v>0.111</v>
      </c>
    </row>
    <row r="6" spans="1:7" ht="15" thickBot="1" x14ac:dyDescent="0.35">
      <c r="B6" s="3" t="s">
        <v>5</v>
      </c>
      <c r="C6" s="5">
        <v>7.7299999999999994E-2</v>
      </c>
      <c r="F6" s="3" t="s">
        <v>5</v>
      </c>
      <c r="G6" s="5">
        <v>0.1162</v>
      </c>
    </row>
    <row r="7" spans="1:7" ht="15" thickBot="1" x14ac:dyDescent="0.35">
      <c r="B7" s="3" t="s">
        <v>6</v>
      </c>
      <c r="C7" s="5">
        <v>8.1799999999999998E-2</v>
      </c>
      <c r="F7" s="3" t="s">
        <v>6</v>
      </c>
      <c r="G7" s="5">
        <v>0.12089999999999999</v>
      </c>
    </row>
    <row r="8" spans="1:7" ht="15" thickBot="1" x14ac:dyDescent="0.35">
      <c r="B8" s="3" t="s">
        <v>7</v>
      </c>
      <c r="C8" s="5">
        <v>8.4400000000000003E-2</v>
      </c>
      <c r="F8" s="3" t="s">
        <v>7</v>
      </c>
      <c r="G8" s="5">
        <v>0.1236</v>
      </c>
    </row>
    <row r="9" spans="1:7" ht="15" thickBot="1" x14ac:dyDescent="0.35">
      <c r="B9" s="3" t="s">
        <v>8</v>
      </c>
      <c r="C9" s="5">
        <v>8.6800000000000002E-2</v>
      </c>
      <c r="F9" s="3" t="s">
        <v>8</v>
      </c>
      <c r="G9" s="5">
        <v>0.12609999999999999</v>
      </c>
    </row>
    <row r="12" spans="1:7" x14ac:dyDescent="0.3">
      <c r="A12">
        <v>0</v>
      </c>
      <c r="B12">
        <v>0</v>
      </c>
      <c r="E12">
        <v>0</v>
      </c>
      <c r="F12">
        <v>0</v>
      </c>
    </row>
    <row r="13" spans="1:7" x14ac:dyDescent="0.3">
      <c r="A13">
        <v>1</v>
      </c>
      <c r="B13" s="6">
        <f t="shared" ref="B13:B21" si="0">A13*C$2</f>
        <v>6.1899999999999997E-2</v>
      </c>
      <c r="E13">
        <v>1</v>
      </c>
      <c r="F13" s="6">
        <f t="shared" ref="F13:F21" si="1">E13*G$2</f>
        <v>0.1</v>
      </c>
    </row>
    <row r="14" spans="1:7" x14ac:dyDescent="0.3">
      <c r="A14">
        <f>A13+1</f>
        <v>2</v>
      </c>
      <c r="B14" s="6">
        <f t="shared" si="0"/>
        <v>0.12379999999999999</v>
      </c>
      <c r="E14">
        <f>E13+1</f>
        <v>2</v>
      </c>
      <c r="F14" s="6">
        <f t="shared" si="1"/>
        <v>0.2</v>
      </c>
    </row>
    <row r="15" spans="1:7" x14ac:dyDescent="0.3">
      <c r="A15">
        <f t="shared" ref="A15:A22" si="2">A14+1</f>
        <v>3</v>
      </c>
      <c r="B15" s="6">
        <f t="shared" si="0"/>
        <v>0.18569999999999998</v>
      </c>
      <c r="E15">
        <f t="shared" ref="E15:E78" si="3">E14+1</f>
        <v>3</v>
      </c>
      <c r="F15" s="6">
        <f t="shared" si="1"/>
        <v>0.30000000000000004</v>
      </c>
    </row>
    <row r="16" spans="1:7" x14ac:dyDescent="0.3">
      <c r="A16">
        <f t="shared" si="2"/>
        <v>4</v>
      </c>
      <c r="B16" s="6">
        <f t="shared" si="0"/>
        <v>0.24759999999999999</v>
      </c>
      <c r="E16">
        <f t="shared" si="3"/>
        <v>4</v>
      </c>
      <c r="F16" s="6">
        <f t="shared" si="1"/>
        <v>0.4</v>
      </c>
    </row>
    <row r="17" spans="1:6" x14ac:dyDescent="0.3">
      <c r="A17">
        <f t="shared" si="2"/>
        <v>5</v>
      </c>
      <c r="B17" s="6">
        <f t="shared" si="0"/>
        <v>0.3095</v>
      </c>
      <c r="E17">
        <f t="shared" si="3"/>
        <v>5</v>
      </c>
      <c r="F17" s="6">
        <f t="shared" si="1"/>
        <v>0.5</v>
      </c>
    </row>
    <row r="18" spans="1:6" x14ac:dyDescent="0.3">
      <c r="A18">
        <f t="shared" si="2"/>
        <v>6</v>
      </c>
      <c r="B18" s="6">
        <f t="shared" si="0"/>
        <v>0.37139999999999995</v>
      </c>
      <c r="E18">
        <f t="shared" si="3"/>
        <v>6</v>
      </c>
      <c r="F18" s="6">
        <f t="shared" si="1"/>
        <v>0.60000000000000009</v>
      </c>
    </row>
    <row r="19" spans="1:6" x14ac:dyDescent="0.3">
      <c r="A19">
        <f t="shared" si="2"/>
        <v>7</v>
      </c>
      <c r="B19" s="6">
        <f t="shared" si="0"/>
        <v>0.43329999999999996</v>
      </c>
      <c r="E19">
        <f t="shared" si="3"/>
        <v>7</v>
      </c>
      <c r="F19" s="6">
        <f t="shared" si="1"/>
        <v>0.70000000000000007</v>
      </c>
    </row>
    <row r="20" spans="1:6" x14ac:dyDescent="0.3">
      <c r="A20">
        <f t="shared" si="2"/>
        <v>8</v>
      </c>
      <c r="B20" s="6">
        <f t="shared" si="0"/>
        <v>0.49519999999999997</v>
      </c>
      <c r="E20">
        <f t="shared" si="3"/>
        <v>8</v>
      </c>
      <c r="F20" s="6">
        <f t="shared" si="1"/>
        <v>0.8</v>
      </c>
    </row>
    <row r="21" spans="1:6" x14ac:dyDescent="0.3">
      <c r="A21">
        <f t="shared" si="2"/>
        <v>9</v>
      </c>
      <c r="B21" s="6">
        <f t="shared" si="0"/>
        <v>0.55709999999999993</v>
      </c>
      <c r="E21">
        <f t="shared" si="3"/>
        <v>9</v>
      </c>
      <c r="F21" s="6">
        <f t="shared" si="1"/>
        <v>0.9</v>
      </c>
    </row>
    <row r="22" spans="1:6" x14ac:dyDescent="0.3">
      <c r="A22">
        <f t="shared" si="2"/>
        <v>10</v>
      </c>
      <c r="B22" s="6">
        <f>A22*C$2</f>
        <v>0.61899999999999999</v>
      </c>
      <c r="E22">
        <f t="shared" si="3"/>
        <v>10</v>
      </c>
      <c r="F22" s="6">
        <f>E22*G$2</f>
        <v>1</v>
      </c>
    </row>
    <row r="23" spans="1:6" x14ac:dyDescent="0.3">
      <c r="A23" s="7">
        <f t="shared" ref="A23:A85" si="4">A22+1</f>
        <v>11</v>
      </c>
      <c r="B23" s="6">
        <f t="shared" ref="B23:B71" si="5">A23*C$2</f>
        <v>0.68089999999999995</v>
      </c>
      <c r="E23">
        <f t="shared" si="3"/>
        <v>11</v>
      </c>
      <c r="F23" s="6">
        <f t="shared" ref="F23:F71" si="6">E23*G$2</f>
        <v>1.1000000000000001</v>
      </c>
    </row>
    <row r="24" spans="1:6" x14ac:dyDescent="0.3">
      <c r="A24" s="7">
        <f t="shared" si="4"/>
        <v>12</v>
      </c>
      <c r="B24" s="6">
        <f t="shared" si="5"/>
        <v>0.7427999999999999</v>
      </c>
      <c r="E24">
        <f t="shared" si="3"/>
        <v>12</v>
      </c>
      <c r="F24" s="6">
        <f t="shared" si="6"/>
        <v>1.2000000000000002</v>
      </c>
    </row>
    <row r="25" spans="1:6" x14ac:dyDescent="0.3">
      <c r="A25" s="7">
        <f t="shared" si="4"/>
        <v>13</v>
      </c>
      <c r="B25" s="6">
        <f t="shared" si="5"/>
        <v>0.80469999999999997</v>
      </c>
      <c r="E25">
        <f t="shared" si="3"/>
        <v>13</v>
      </c>
      <c r="F25" s="6">
        <f t="shared" si="6"/>
        <v>1.3</v>
      </c>
    </row>
    <row r="26" spans="1:6" x14ac:dyDescent="0.3">
      <c r="A26" s="7">
        <f t="shared" si="4"/>
        <v>14</v>
      </c>
      <c r="B26" s="6">
        <f t="shared" si="5"/>
        <v>0.86659999999999993</v>
      </c>
      <c r="E26">
        <f t="shared" si="3"/>
        <v>14</v>
      </c>
      <c r="F26" s="6">
        <f t="shared" si="6"/>
        <v>1.4000000000000001</v>
      </c>
    </row>
    <row r="27" spans="1:6" x14ac:dyDescent="0.3">
      <c r="A27" s="7">
        <f t="shared" si="4"/>
        <v>15</v>
      </c>
      <c r="B27" s="6">
        <f t="shared" si="5"/>
        <v>0.92849999999999999</v>
      </c>
      <c r="E27">
        <f t="shared" si="3"/>
        <v>15</v>
      </c>
      <c r="F27" s="6">
        <f t="shared" si="6"/>
        <v>1.5</v>
      </c>
    </row>
    <row r="28" spans="1:6" x14ac:dyDescent="0.3">
      <c r="A28" s="7">
        <f t="shared" si="4"/>
        <v>16</v>
      </c>
      <c r="B28" s="6">
        <f t="shared" si="5"/>
        <v>0.99039999999999995</v>
      </c>
      <c r="E28">
        <f t="shared" si="3"/>
        <v>16</v>
      </c>
      <c r="F28" s="6">
        <f t="shared" si="6"/>
        <v>1.6</v>
      </c>
    </row>
    <row r="29" spans="1:6" x14ac:dyDescent="0.3">
      <c r="A29" s="7">
        <f t="shared" si="4"/>
        <v>17</v>
      </c>
      <c r="B29" s="6">
        <f t="shared" si="5"/>
        <v>1.0523</v>
      </c>
      <c r="E29">
        <f t="shared" si="3"/>
        <v>17</v>
      </c>
      <c r="F29" s="6">
        <f t="shared" si="6"/>
        <v>1.7000000000000002</v>
      </c>
    </row>
    <row r="30" spans="1:6" x14ac:dyDescent="0.3">
      <c r="A30" s="7">
        <f t="shared" si="4"/>
        <v>18</v>
      </c>
      <c r="B30" s="6">
        <f t="shared" si="5"/>
        <v>1.1141999999999999</v>
      </c>
      <c r="E30">
        <f t="shared" si="3"/>
        <v>18</v>
      </c>
      <c r="F30" s="6">
        <f t="shared" si="6"/>
        <v>1.8</v>
      </c>
    </row>
    <row r="31" spans="1:6" x14ac:dyDescent="0.3">
      <c r="A31" s="7">
        <f t="shared" si="4"/>
        <v>19</v>
      </c>
      <c r="B31" s="6">
        <f t="shared" si="5"/>
        <v>1.1760999999999999</v>
      </c>
      <c r="E31">
        <f t="shared" si="3"/>
        <v>19</v>
      </c>
      <c r="F31" s="6">
        <f t="shared" si="6"/>
        <v>1.9000000000000001</v>
      </c>
    </row>
    <row r="32" spans="1:6" x14ac:dyDescent="0.3">
      <c r="A32" s="7">
        <f t="shared" si="4"/>
        <v>20</v>
      </c>
      <c r="B32" s="6">
        <f t="shared" si="5"/>
        <v>1.238</v>
      </c>
      <c r="E32">
        <f t="shared" si="3"/>
        <v>20</v>
      </c>
      <c r="F32" s="6">
        <f t="shared" si="6"/>
        <v>2</v>
      </c>
    </row>
    <row r="33" spans="1:6" x14ac:dyDescent="0.3">
      <c r="A33" s="7">
        <f t="shared" si="4"/>
        <v>21</v>
      </c>
      <c r="B33" s="6">
        <f t="shared" si="5"/>
        <v>1.2998999999999998</v>
      </c>
      <c r="E33">
        <f t="shared" si="3"/>
        <v>21</v>
      </c>
      <c r="F33" s="6">
        <f t="shared" si="6"/>
        <v>2.1</v>
      </c>
    </row>
    <row r="34" spans="1:6" x14ac:dyDescent="0.3">
      <c r="A34" s="7">
        <f t="shared" si="4"/>
        <v>22</v>
      </c>
      <c r="B34" s="6">
        <f t="shared" si="5"/>
        <v>1.3617999999999999</v>
      </c>
      <c r="E34">
        <f t="shared" si="3"/>
        <v>22</v>
      </c>
      <c r="F34" s="6">
        <f t="shared" si="6"/>
        <v>2.2000000000000002</v>
      </c>
    </row>
    <row r="35" spans="1:6" x14ac:dyDescent="0.3">
      <c r="A35" s="7">
        <f t="shared" si="4"/>
        <v>23</v>
      </c>
      <c r="B35" s="6">
        <f t="shared" si="5"/>
        <v>1.4237</v>
      </c>
      <c r="E35">
        <f t="shared" si="3"/>
        <v>23</v>
      </c>
      <c r="F35" s="6">
        <f t="shared" si="6"/>
        <v>2.3000000000000003</v>
      </c>
    </row>
    <row r="36" spans="1:6" x14ac:dyDescent="0.3">
      <c r="A36" s="7">
        <f t="shared" si="4"/>
        <v>24</v>
      </c>
      <c r="B36" s="6">
        <f t="shared" si="5"/>
        <v>1.4855999999999998</v>
      </c>
      <c r="E36">
        <f t="shared" si="3"/>
        <v>24</v>
      </c>
      <c r="F36" s="6">
        <f t="shared" si="6"/>
        <v>2.4000000000000004</v>
      </c>
    </row>
    <row r="37" spans="1:6" x14ac:dyDescent="0.3">
      <c r="A37" s="7">
        <f t="shared" si="4"/>
        <v>25</v>
      </c>
      <c r="B37" s="6">
        <f t="shared" si="5"/>
        <v>1.5474999999999999</v>
      </c>
      <c r="E37">
        <f t="shared" si="3"/>
        <v>25</v>
      </c>
      <c r="F37" s="6">
        <f t="shared" si="6"/>
        <v>2.5</v>
      </c>
    </row>
    <row r="38" spans="1:6" x14ac:dyDescent="0.3">
      <c r="A38" s="7">
        <f t="shared" si="4"/>
        <v>26</v>
      </c>
      <c r="B38" s="6">
        <f t="shared" si="5"/>
        <v>1.6093999999999999</v>
      </c>
      <c r="E38">
        <f t="shared" si="3"/>
        <v>26</v>
      </c>
      <c r="F38" s="6">
        <f t="shared" si="6"/>
        <v>2.6</v>
      </c>
    </row>
    <row r="39" spans="1:6" x14ac:dyDescent="0.3">
      <c r="A39" s="7">
        <f t="shared" si="4"/>
        <v>27</v>
      </c>
      <c r="B39" s="6">
        <f t="shared" si="5"/>
        <v>1.6713</v>
      </c>
      <c r="E39">
        <f t="shared" si="3"/>
        <v>27</v>
      </c>
      <c r="F39" s="6">
        <f t="shared" si="6"/>
        <v>2.7</v>
      </c>
    </row>
    <row r="40" spans="1:6" x14ac:dyDescent="0.3">
      <c r="A40" s="7">
        <f t="shared" si="4"/>
        <v>28</v>
      </c>
      <c r="B40" s="6">
        <f t="shared" si="5"/>
        <v>1.7331999999999999</v>
      </c>
      <c r="E40">
        <f t="shared" si="3"/>
        <v>28</v>
      </c>
      <c r="F40" s="6">
        <f t="shared" si="6"/>
        <v>2.8000000000000003</v>
      </c>
    </row>
    <row r="41" spans="1:6" x14ac:dyDescent="0.3">
      <c r="A41" s="7">
        <f t="shared" si="4"/>
        <v>29</v>
      </c>
      <c r="B41" s="6">
        <f t="shared" si="5"/>
        <v>1.7950999999999999</v>
      </c>
      <c r="E41">
        <f t="shared" si="3"/>
        <v>29</v>
      </c>
      <c r="F41" s="6">
        <f t="shared" si="6"/>
        <v>2.9000000000000004</v>
      </c>
    </row>
    <row r="42" spans="1:6" x14ac:dyDescent="0.3">
      <c r="A42" s="7">
        <f t="shared" si="4"/>
        <v>30</v>
      </c>
      <c r="B42" s="6">
        <f t="shared" si="5"/>
        <v>1.857</v>
      </c>
      <c r="E42">
        <f t="shared" si="3"/>
        <v>30</v>
      </c>
      <c r="F42" s="6">
        <f t="shared" si="6"/>
        <v>3</v>
      </c>
    </row>
    <row r="43" spans="1:6" x14ac:dyDescent="0.3">
      <c r="A43" s="7">
        <f t="shared" si="4"/>
        <v>31</v>
      </c>
      <c r="B43" s="6">
        <f t="shared" si="5"/>
        <v>1.9188999999999998</v>
      </c>
      <c r="E43">
        <f t="shared" si="3"/>
        <v>31</v>
      </c>
      <c r="F43" s="6">
        <f t="shared" si="6"/>
        <v>3.1</v>
      </c>
    </row>
    <row r="44" spans="1:6" x14ac:dyDescent="0.3">
      <c r="A44" s="7">
        <f t="shared" si="4"/>
        <v>32</v>
      </c>
      <c r="B44" s="6">
        <f t="shared" si="5"/>
        <v>1.9807999999999999</v>
      </c>
      <c r="E44">
        <f t="shared" si="3"/>
        <v>32</v>
      </c>
      <c r="F44" s="6">
        <f t="shared" si="6"/>
        <v>3.2</v>
      </c>
    </row>
    <row r="45" spans="1:6" x14ac:dyDescent="0.3">
      <c r="A45" s="7">
        <f t="shared" si="4"/>
        <v>33</v>
      </c>
      <c r="B45" s="6">
        <f t="shared" si="5"/>
        <v>2.0427</v>
      </c>
      <c r="E45">
        <f t="shared" si="3"/>
        <v>33</v>
      </c>
      <c r="F45" s="6">
        <f t="shared" si="6"/>
        <v>3.3000000000000003</v>
      </c>
    </row>
    <row r="46" spans="1:6" x14ac:dyDescent="0.3">
      <c r="A46" s="7">
        <f t="shared" si="4"/>
        <v>34</v>
      </c>
      <c r="B46" s="6">
        <f t="shared" si="5"/>
        <v>2.1046</v>
      </c>
      <c r="E46">
        <f t="shared" si="3"/>
        <v>34</v>
      </c>
      <c r="F46" s="6">
        <f t="shared" si="6"/>
        <v>3.4000000000000004</v>
      </c>
    </row>
    <row r="47" spans="1:6" x14ac:dyDescent="0.3">
      <c r="A47" s="7">
        <f t="shared" si="4"/>
        <v>35</v>
      </c>
      <c r="B47" s="6">
        <f t="shared" si="5"/>
        <v>2.1665000000000001</v>
      </c>
      <c r="E47">
        <f t="shared" si="3"/>
        <v>35</v>
      </c>
      <c r="F47" s="6">
        <f t="shared" si="6"/>
        <v>3.5</v>
      </c>
    </row>
    <row r="48" spans="1:6" x14ac:dyDescent="0.3">
      <c r="A48" s="7">
        <f t="shared" si="4"/>
        <v>36</v>
      </c>
      <c r="B48" s="6">
        <f t="shared" si="5"/>
        <v>2.2283999999999997</v>
      </c>
      <c r="E48">
        <f t="shared" si="3"/>
        <v>36</v>
      </c>
      <c r="F48" s="6">
        <f t="shared" si="6"/>
        <v>3.6</v>
      </c>
    </row>
    <row r="49" spans="1:6" x14ac:dyDescent="0.3">
      <c r="A49" s="7">
        <f t="shared" si="4"/>
        <v>37</v>
      </c>
      <c r="B49" s="6">
        <f t="shared" si="5"/>
        <v>2.2902999999999998</v>
      </c>
      <c r="E49">
        <f t="shared" si="3"/>
        <v>37</v>
      </c>
      <c r="F49" s="6">
        <f t="shared" si="6"/>
        <v>3.7</v>
      </c>
    </row>
    <row r="50" spans="1:6" x14ac:dyDescent="0.3">
      <c r="A50" s="7">
        <f t="shared" si="4"/>
        <v>38</v>
      </c>
      <c r="B50" s="6">
        <f t="shared" si="5"/>
        <v>2.3521999999999998</v>
      </c>
      <c r="E50">
        <f t="shared" si="3"/>
        <v>38</v>
      </c>
      <c r="F50" s="6">
        <f t="shared" si="6"/>
        <v>3.8000000000000003</v>
      </c>
    </row>
    <row r="51" spans="1:6" x14ac:dyDescent="0.3">
      <c r="A51" s="7">
        <f t="shared" si="4"/>
        <v>39</v>
      </c>
      <c r="B51" s="6">
        <f t="shared" si="5"/>
        <v>2.4140999999999999</v>
      </c>
      <c r="E51">
        <f t="shared" si="3"/>
        <v>39</v>
      </c>
      <c r="F51" s="6">
        <f t="shared" si="6"/>
        <v>3.9000000000000004</v>
      </c>
    </row>
    <row r="52" spans="1:6" x14ac:dyDescent="0.3">
      <c r="A52" s="7">
        <f t="shared" si="4"/>
        <v>40</v>
      </c>
      <c r="B52" s="6">
        <f t="shared" si="5"/>
        <v>2.476</v>
      </c>
      <c r="E52">
        <f t="shared" si="3"/>
        <v>40</v>
      </c>
      <c r="F52" s="6">
        <f t="shared" si="6"/>
        <v>4</v>
      </c>
    </row>
    <row r="53" spans="1:6" x14ac:dyDescent="0.3">
      <c r="A53" s="7">
        <f t="shared" si="4"/>
        <v>41</v>
      </c>
      <c r="B53" s="6">
        <f t="shared" si="5"/>
        <v>2.5379</v>
      </c>
      <c r="E53">
        <f t="shared" si="3"/>
        <v>41</v>
      </c>
      <c r="F53" s="6">
        <f t="shared" si="6"/>
        <v>4.1000000000000005</v>
      </c>
    </row>
    <row r="54" spans="1:6" x14ac:dyDescent="0.3">
      <c r="A54" s="7">
        <f t="shared" si="4"/>
        <v>42</v>
      </c>
      <c r="B54" s="6">
        <f t="shared" si="5"/>
        <v>2.5997999999999997</v>
      </c>
      <c r="E54">
        <f t="shared" si="3"/>
        <v>42</v>
      </c>
      <c r="F54" s="6">
        <f t="shared" si="6"/>
        <v>4.2</v>
      </c>
    </row>
    <row r="55" spans="1:6" x14ac:dyDescent="0.3">
      <c r="A55" s="7">
        <f t="shared" si="4"/>
        <v>43</v>
      </c>
      <c r="B55" s="6">
        <f t="shared" si="5"/>
        <v>2.6616999999999997</v>
      </c>
      <c r="E55">
        <f t="shared" si="3"/>
        <v>43</v>
      </c>
      <c r="F55" s="6">
        <f t="shared" si="6"/>
        <v>4.3</v>
      </c>
    </row>
    <row r="56" spans="1:6" x14ac:dyDescent="0.3">
      <c r="A56" s="7">
        <f t="shared" si="4"/>
        <v>44</v>
      </c>
      <c r="B56" s="6">
        <f t="shared" si="5"/>
        <v>2.7235999999999998</v>
      </c>
      <c r="E56">
        <f t="shared" si="3"/>
        <v>44</v>
      </c>
      <c r="F56" s="6">
        <f t="shared" si="6"/>
        <v>4.4000000000000004</v>
      </c>
    </row>
    <row r="57" spans="1:6" x14ac:dyDescent="0.3">
      <c r="A57" s="7">
        <f t="shared" si="4"/>
        <v>45</v>
      </c>
      <c r="B57" s="6">
        <f t="shared" si="5"/>
        <v>2.7854999999999999</v>
      </c>
      <c r="E57">
        <f t="shared" si="3"/>
        <v>45</v>
      </c>
      <c r="F57" s="6">
        <f t="shared" si="6"/>
        <v>4.5</v>
      </c>
    </row>
    <row r="58" spans="1:6" x14ac:dyDescent="0.3">
      <c r="A58" s="7">
        <f t="shared" si="4"/>
        <v>46</v>
      </c>
      <c r="B58" s="6">
        <f t="shared" si="5"/>
        <v>2.8473999999999999</v>
      </c>
      <c r="E58">
        <f t="shared" si="3"/>
        <v>46</v>
      </c>
      <c r="F58" s="6">
        <f t="shared" si="6"/>
        <v>4.6000000000000005</v>
      </c>
    </row>
    <row r="59" spans="1:6" x14ac:dyDescent="0.3">
      <c r="A59" s="7">
        <f t="shared" si="4"/>
        <v>47</v>
      </c>
      <c r="B59" s="6">
        <f t="shared" si="5"/>
        <v>2.9093</v>
      </c>
      <c r="E59">
        <f t="shared" si="3"/>
        <v>47</v>
      </c>
      <c r="F59" s="6">
        <f t="shared" si="6"/>
        <v>4.7</v>
      </c>
    </row>
    <row r="60" spans="1:6" x14ac:dyDescent="0.3">
      <c r="A60" s="7">
        <f t="shared" si="4"/>
        <v>48</v>
      </c>
      <c r="B60" s="6">
        <f t="shared" si="5"/>
        <v>2.9711999999999996</v>
      </c>
      <c r="E60">
        <f t="shared" si="3"/>
        <v>48</v>
      </c>
      <c r="F60" s="6">
        <f t="shared" si="6"/>
        <v>4.8000000000000007</v>
      </c>
    </row>
    <row r="61" spans="1:6" x14ac:dyDescent="0.3">
      <c r="A61" s="7">
        <f t="shared" si="4"/>
        <v>49</v>
      </c>
      <c r="B61" s="6">
        <f t="shared" si="5"/>
        <v>3.0330999999999997</v>
      </c>
      <c r="E61">
        <f t="shared" si="3"/>
        <v>49</v>
      </c>
      <c r="F61" s="6">
        <f t="shared" si="6"/>
        <v>4.9000000000000004</v>
      </c>
    </row>
    <row r="62" spans="1:6" x14ac:dyDescent="0.3">
      <c r="A62" s="7">
        <f t="shared" si="4"/>
        <v>50</v>
      </c>
      <c r="B62" s="6">
        <f t="shared" si="5"/>
        <v>3.0949999999999998</v>
      </c>
      <c r="E62">
        <f t="shared" si="3"/>
        <v>50</v>
      </c>
      <c r="F62" s="6">
        <f t="shared" si="6"/>
        <v>5</v>
      </c>
    </row>
    <row r="63" spans="1:6" x14ac:dyDescent="0.3">
      <c r="A63" s="7">
        <f t="shared" si="4"/>
        <v>51</v>
      </c>
      <c r="B63" s="6">
        <f t="shared" si="5"/>
        <v>3.1568999999999998</v>
      </c>
      <c r="E63">
        <f t="shared" si="3"/>
        <v>51</v>
      </c>
      <c r="F63" s="6">
        <f t="shared" si="6"/>
        <v>5.1000000000000005</v>
      </c>
    </row>
    <row r="64" spans="1:6" x14ac:dyDescent="0.3">
      <c r="A64" s="7">
        <f t="shared" si="4"/>
        <v>52</v>
      </c>
      <c r="B64" s="6">
        <f t="shared" si="5"/>
        <v>3.2187999999999999</v>
      </c>
      <c r="E64">
        <f t="shared" si="3"/>
        <v>52</v>
      </c>
      <c r="F64" s="6">
        <f t="shared" si="6"/>
        <v>5.2</v>
      </c>
    </row>
    <row r="65" spans="1:6" x14ac:dyDescent="0.3">
      <c r="A65" s="7">
        <f t="shared" si="4"/>
        <v>53</v>
      </c>
      <c r="B65" s="6">
        <f t="shared" si="5"/>
        <v>3.2806999999999999</v>
      </c>
      <c r="E65">
        <f t="shared" si="3"/>
        <v>53</v>
      </c>
      <c r="F65" s="6">
        <f t="shared" si="6"/>
        <v>5.3000000000000007</v>
      </c>
    </row>
    <row r="66" spans="1:6" x14ac:dyDescent="0.3">
      <c r="A66" s="7">
        <f t="shared" si="4"/>
        <v>54</v>
      </c>
      <c r="B66" s="6">
        <f t="shared" si="5"/>
        <v>3.3426</v>
      </c>
      <c r="E66">
        <f t="shared" si="3"/>
        <v>54</v>
      </c>
      <c r="F66" s="6">
        <f t="shared" si="6"/>
        <v>5.4</v>
      </c>
    </row>
    <row r="67" spans="1:6" x14ac:dyDescent="0.3">
      <c r="A67" s="7">
        <f t="shared" si="4"/>
        <v>55</v>
      </c>
      <c r="B67" s="6">
        <f t="shared" si="5"/>
        <v>3.4044999999999996</v>
      </c>
      <c r="E67">
        <f t="shared" si="3"/>
        <v>55</v>
      </c>
      <c r="F67" s="6">
        <f t="shared" si="6"/>
        <v>5.5</v>
      </c>
    </row>
    <row r="68" spans="1:6" x14ac:dyDescent="0.3">
      <c r="A68" s="7">
        <f t="shared" si="4"/>
        <v>56</v>
      </c>
      <c r="B68" s="6">
        <f t="shared" si="5"/>
        <v>3.4663999999999997</v>
      </c>
      <c r="E68">
        <f t="shared" si="3"/>
        <v>56</v>
      </c>
      <c r="F68" s="6">
        <f t="shared" si="6"/>
        <v>5.6000000000000005</v>
      </c>
    </row>
    <row r="69" spans="1:6" x14ac:dyDescent="0.3">
      <c r="A69" s="7">
        <f t="shared" si="4"/>
        <v>57</v>
      </c>
      <c r="B69" s="6">
        <f t="shared" si="5"/>
        <v>3.5282999999999998</v>
      </c>
      <c r="E69">
        <f t="shared" si="3"/>
        <v>57</v>
      </c>
      <c r="F69" s="6">
        <f t="shared" si="6"/>
        <v>5.7</v>
      </c>
    </row>
    <row r="70" spans="1:6" x14ac:dyDescent="0.3">
      <c r="A70" s="7">
        <f t="shared" si="4"/>
        <v>58</v>
      </c>
      <c r="B70" s="6">
        <f t="shared" si="5"/>
        <v>3.5901999999999998</v>
      </c>
      <c r="E70">
        <f t="shared" si="3"/>
        <v>58</v>
      </c>
      <c r="F70" s="6">
        <f t="shared" si="6"/>
        <v>5.8000000000000007</v>
      </c>
    </row>
    <row r="71" spans="1:6" x14ac:dyDescent="0.3">
      <c r="A71" s="7">
        <f t="shared" si="4"/>
        <v>59</v>
      </c>
      <c r="B71" s="6">
        <f t="shared" si="5"/>
        <v>3.6520999999999999</v>
      </c>
      <c r="E71">
        <f t="shared" si="3"/>
        <v>59</v>
      </c>
      <c r="F71" s="6">
        <f t="shared" si="6"/>
        <v>5.9</v>
      </c>
    </row>
    <row r="72" spans="1:6" x14ac:dyDescent="0.3">
      <c r="A72" s="7">
        <f t="shared" si="4"/>
        <v>60</v>
      </c>
      <c r="B72" s="6">
        <f>A72*C$3</f>
        <v>4.0559999999999992</v>
      </c>
      <c r="E72">
        <f t="shared" si="3"/>
        <v>60</v>
      </c>
      <c r="F72" s="6">
        <f>E72*G$3</f>
        <v>6.3599999999999994</v>
      </c>
    </row>
    <row r="73" spans="1:6" x14ac:dyDescent="0.3">
      <c r="A73" s="7">
        <f t="shared" si="4"/>
        <v>61</v>
      </c>
      <c r="B73" s="6">
        <f t="shared" ref="B73:B89" si="7">A73*C$3</f>
        <v>4.1235999999999997</v>
      </c>
      <c r="E73">
        <f t="shared" si="3"/>
        <v>61</v>
      </c>
      <c r="F73" s="6">
        <f t="shared" ref="F73:F89" si="8">E73*G$3</f>
        <v>6.4660000000000002</v>
      </c>
    </row>
    <row r="74" spans="1:6" x14ac:dyDescent="0.3">
      <c r="A74" s="7">
        <f t="shared" si="4"/>
        <v>62</v>
      </c>
      <c r="B74" s="6">
        <f t="shared" si="7"/>
        <v>4.1911999999999994</v>
      </c>
      <c r="E74">
        <f t="shared" si="3"/>
        <v>62</v>
      </c>
      <c r="F74" s="6">
        <f t="shared" si="8"/>
        <v>6.5720000000000001</v>
      </c>
    </row>
    <row r="75" spans="1:6" x14ac:dyDescent="0.3">
      <c r="A75" s="7">
        <f t="shared" si="4"/>
        <v>63</v>
      </c>
      <c r="B75" s="6">
        <f t="shared" si="7"/>
        <v>4.2587999999999999</v>
      </c>
      <c r="E75">
        <f t="shared" si="3"/>
        <v>63</v>
      </c>
      <c r="F75" s="6">
        <f t="shared" si="8"/>
        <v>6.6779999999999999</v>
      </c>
    </row>
    <row r="76" spans="1:6" x14ac:dyDescent="0.3">
      <c r="A76" s="7">
        <f t="shared" si="4"/>
        <v>64</v>
      </c>
      <c r="B76" s="6">
        <f t="shared" si="7"/>
        <v>4.3263999999999996</v>
      </c>
      <c r="E76">
        <f t="shared" si="3"/>
        <v>64</v>
      </c>
      <c r="F76" s="6">
        <f t="shared" si="8"/>
        <v>6.7839999999999998</v>
      </c>
    </row>
    <row r="77" spans="1:6" x14ac:dyDescent="0.3">
      <c r="A77" s="7">
        <f t="shared" si="4"/>
        <v>65</v>
      </c>
      <c r="B77" s="6">
        <f t="shared" si="7"/>
        <v>4.3939999999999992</v>
      </c>
      <c r="E77">
        <f t="shared" si="3"/>
        <v>65</v>
      </c>
      <c r="F77" s="6">
        <f t="shared" si="8"/>
        <v>6.89</v>
      </c>
    </row>
    <row r="78" spans="1:6" x14ac:dyDescent="0.3">
      <c r="A78" s="7">
        <f t="shared" si="4"/>
        <v>66</v>
      </c>
      <c r="B78" s="6">
        <f t="shared" si="7"/>
        <v>4.4615999999999998</v>
      </c>
      <c r="E78">
        <f t="shared" si="3"/>
        <v>66</v>
      </c>
      <c r="F78" s="6">
        <f t="shared" si="8"/>
        <v>6.9959999999999996</v>
      </c>
    </row>
    <row r="79" spans="1:6" x14ac:dyDescent="0.3">
      <c r="A79" s="7">
        <f t="shared" si="4"/>
        <v>67</v>
      </c>
      <c r="B79" s="6">
        <f t="shared" si="7"/>
        <v>4.5291999999999994</v>
      </c>
      <c r="E79">
        <f t="shared" ref="E79:E142" si="9">E78+1</f>
        <v>67</v>
      </c>
      <c r="F79" s="6">
        <f t="shared" si="8"/>
        <v>7.1019999999999994</v>
      </c>
    </row>
    <row r="80" spans="1:6" x14ac:dyDescent="0.3">
      <c r="A80" s="7">
        <f t="shared" si="4"/>
        <v>68</v>
      </c>
      <c r="B80" s="6">
        <f t="shared" si="7"/>
        <v>4.5968</v>
      </c>
      <c r="E80">
        <f t="shared" si="9"/>
        <v>68</v>
      </c>
      <c r="F80" s="6">
        <f t="shared" si="8"/>
        <v>7.2080000000000002</v>
      </c>
    </row>
    <row r="81" spans="1:6" x14ac:dyDescent="0.3">
      <c r="A81" s="7">
        <f t="shared" si="4"/>
        <v>69</v>
      </c>
      <c r="B81" s="6">
        <f t="shared" si="7"/>
        <v>4.6643999999999997</v>
      </c>
      <c r="E81">
        <f t="shared" si="9"/>
        <v>69</v>
      </c>
      <c r="F81" s="6">
        <f t="shared" si="8"/>
        <v>7.3140000000000001</v>
      </c>
    </row>
    <row r="82" spans="1:6" x14ac:dyDescent="0.3">
      <c r="A82" s="7">
        <f t="shared" si="4"/>
        <v>70</v>
      </c>
      <c r="B82" s="6">
        <f t="shared" si="7"/>
        <v>4.7319999999999993</v>
      </c>
      <c r="E82">
        <f t="shared" si="9"/>
        <v>70</v>
      </c>
      <c r="F82" s="6">
        <f t="shared" si="8"/>
        <v>7.42</v>
      </c>
    </row>
    <row r="83" spans="1:6" x14ac:dyDescent="0.3">
      <c r="A83" s="7">
        <f t="shared" si="4"/>
        <v>71</v>
      </c>
      <c r="B83" s="6">
        <f t="shared" si="7"/>
        <v>4.7995999999999999</v>
      </c>
      <c r="E83">
        <f t="shared" si="9"/>
        <v>71</v>
      </c>
      <c r="F83" s="6">
        <f t="shared" si="8"/>
        <v>7.5259999999999998</v>
      </c>
    </row>
    <row r="84" spans="1:6" x14ac:dyDescent="0.3">
      <c r="A84" s="7">
        <f t="shared" si="4"/>
        <v>72</v>
      </c>
      <c r="B84" s="6">
        <f t="shared" si="7"/>
        <v>4.8671999999999995</v>
      </c>
      <c r="E84">
        <f t="shared" si="9"/>
        <v>72</v>
      </c>
      <c r="F84" s="6">
        <f t="shared" si="8"/>
        <v>7.6319999999999997</v>
      </c>
    </row>
    <row r="85" spans="1:6" x14ac:dyDescent="0.3">
      <c r="A85" s="7">
        <f t="shared" si="4"/>
        <v>73</v>
      </c>
      <c r="B85" s="6">
        <f t="shared" si="7"/>
        <v>4.9347999999999992</v>
      </c>
      <c r="E85">
        <f t="shared" si="9"/>
        <v>73</v>
      </c>
      <c r="F85" s="6">
        <f t="shared" si="8"/>
        <v>7.7379999999999995</v>
      </c>
    </row>
    <row r="86" spans="1:6" x14ac:dyDescent="0.3">
      <c r="A86" s="7">
        <f t="shared" ref="A86:A149" si="10">A85+1</f>
        <v>74</v>
      </c>
      <c r="B86" s="6">
        <f t="shared" si="7"/>
        <v>5.0023999999999997</v>
      </c>
      <c r="E86">
        <f t="shared" si="9"/>
        <v>74</v>
      </c>
      <c r="F86" s="6">
        <f t="shared" si="8"/>
        <v>7.8439999999999994</v>
      </c>
    </row>
    <row r="87" spans="1:6" x14ac:dyDescent="0.3">
      <c r="A87" s="7">
        <f t="shared" si="10"/>
        <v>75</v>
      </c>
      <c r="B87" s="6">
        <f t="shared" si="7"/>
        <v>5.0699999999999994</v>
      </c>
      <c r="E87">
        <f t="shared" si="9"/>
        <v>75</v>
      </c>
      <c r="F87" s="6">
        <f t="shared" si="8"/>
        <v>7.95</v>
      </c>
    </row>
    <row r="88" spans="1:6" x14ac:dyDescent="0.3">
      <c r="A88" s="7">
        <f t="shared" si="10"/>
        <v>76</v>
      </c>
      <c r="B88" s="6">
        <f t="shared" si="7"/>
        <v>5.1375999999999991</v>
      </c>
      <c r="E88">
        <f t="shared" si="9"/>
        <v>76</v>
      </c>
      <c r="F88" s="6">
        <f t="shared" si="8"/>
        <v>8.0559999999999992</v>
      </c>
    </row>
    <row r="89" spans="1:6" x14ac:dyDescent="0.3">
      <c r="A89" s="7">
        <f t="shared" si="10"/>
        <v>77</v>
      </c>
      <c r="B89" s="6">
        <f t="shared" si="7"/>
        <v>5.2051999999999996</v>
      </c>
      <c r="E89">
        <f t="shared" si="9"/>
        <v>77</v>
      </c>
      <c r="F89" s="6">
        <f t="shared" si="8"/>
        <v>8.161999999999999</v>
      </c>
    </row>
    <row r="90" spans="1:6" x14ac:dyDescent="0.3">
      <c r="A90" s="7">
        <f t="shared" si="10"/>
        <v>78</v>
      </c>
      <c r="B90" s="6">
        <f>A90*C$4</f>
        <v>5.4600000000000009</v>
      </c>
      <c r="E90">
        <f t="shared" si="9"/>
        <v>78</v>
      </c>
      <c r="F90" s="6">
        <f>E90*G$4</f>
        <v>8.4629999999999992</v>
      </c>
    </row>
    <row r="91" spans="1:6" x14ac:dyDescent="0.3">
      <c r="A91" s="7">
        <f t="shared" si="10"/>
        <v>79</v>
      </c>
      <c r="B91" s="6">
        <f t="shared" ref="B91:B115" si="11">A91*C$4</f>
        <v>5.53</v>
      </c>
      <c r="E91">
        <f t="shared" si="9"/>
        <v>79</v>
      </c>
      <c r="F91" s="6">
        <f t="shared" ref="F91:F115" si="12">E91*G$4</f>
        <v>8.5715000000000003</v>
      </c>
    </row>
    <row r="92" spans="1:6" x14ac:dyDescent="0.3">
      <c r="A92" s="7">
        <f t="shared" si="10"/>
        <v>80</v>
      </c>
      <c r="B92" s="6">
        <f t="shared" si="11"/>
        <v>5.6000000000000005</v>
      </c>
      <c r="E92">
        <f t="shared" si="9"/>
        <v>80</v>
      </c>
      <c r="F92" s="6">
        <f t="shared" si="12"/>
        <v>8.68</v>
      </c>
    </row>
    <row r="93" spans="1:6" x14ac:dyDescent="0.3">
      <c r="A93" s="7">
        <f t="shared" si="10"/>
        <v>81</v>
      </c>
      <c r="B93" s="6">
        <f t="shared" si="11"/>
        <v>5.6700000000000008</v>
      </c>
      <c r="E93">
        <f t="shared" si="9"/>
        <v>81</v>
      </c>
      <c r="F93" s="6">
        <f t="shared" si="12"/>
        <v>8.7884999999999991</v>
      </c>
    </row>
    <row r="94" spans="1:6" x14ac:dyDescent="0.3">
      <c r="A94" s="7">
        <f t="shared" si="10"/>
        <v>82</v>
      </c>
      <c r="B94" s="6">
        <f t="shared" si="11"/>
        <v>5.74</v>
      </c>
      <c r="E94">
        <f t="shared" si="9"/>
        <v>82</v>
      </c>
      <c r="F94" s="6">
        <f t="shared" si="12"/>
        <v>8.8970000000000002</v>
      </c>
    </row>
    <row r="95" spans="1:6" x14ac:dyDescent="0.3">
      <c r="A95" s="7">
        <f t="shared" si="10"/>
        <v>83</v>
      </c>
      <c r="B95" s="6">
        <f t="shared" si="11"/>
        <v>5.8100000000000005</v>
      </c>
      <c r="E95">
        <f t="shared" si="9"/>
        <v>83</v>
      </c>
      <c r="F95" s="6">
        <f t="shared" si="12"/>
        <v>9.0054999999999996</v>
      </c>
    </row>
    <row r="96" spans="1:6" x14ac:dyDescent="0.3">
      <c r="A96" s="7">
        <f t="shared" si="10"/>
        <v>84</v>
      </c>
      <c r="B96" s="6">
        <f t="shared" si="11"/>
        <v>5.8800000000000008</v>
      </c>
      <c r="E96">
        <f t="shared" si="9"/>
        <v>84</v>
      </c>
      <c r="F96" s="6">
        <f t="shared" si="12"/>
        <v>9.1140000000000008</v>
      </c>
    </row>
    <row r="97" spans="1:6" x14ac:dyDescent="0.3">
      <c r="A97" s="7">
        <f t="shared" si="10"/>
        <v>85</v>
      </c>
      <c r="B97" s="6">
        <f t="shared" si="11"/>
        <v>5.95</v>
      </c>
      <c r="E97">
        <f t="shared" si="9"/>
        <v>85</v>
      </c>
      <c r="F97" s="6">
        <f t="shared" si="12"/>
        <v>9.2225000000000001</v>
      </c>
    </row>
    <row r="98" spans="1:6" x14ac:dyDescent="0.3">
      <c r="A98" s="7">
        <f t="shared" si="10"/>
        <v>86</v>
      </c>
      <c r="B98" s="6">
        <f t="shared" si="11"/>
        <v>6.0200000000000005</v>
      </c>
      <c r="E98">
        <f t="shared" si="9"/>
        <v>86</v>
      </c>
      <c r="F98" s="6">
        <f t="shared" si="12"/>
        <v>9.3309999999999995</v>
      </c>
    </row>
    <row r="99" spans="1:6" x14ac:dyDescent="0.3">
      <c r="A99" s="7">
        <f t="shared" si="10"/>
        <v>87</v>
      </c>
      <c r="B99" s="6">
        <f t="shared" si="11"/>
        <v>6.0900000000000007</v>
      </c>
      <c r="E99">
        <f t="shared" si="9"/>
        <v>87</v>
      </c>
      <c r="F99" s="6">
        <f t="shared" si="12"/>
        <v>9.4395000000000007</v>
      </c>
    </row>
    <row r="100" spans="1:6" x14ac:dyDescent="0.3">
      <c r="A100" s="7">
        <f t="shared" si="10"/>
        <v>88</v>
      </c>
      <c r="B100" s="6">
        <f t="shared" si="11"/>
        <v>6.16</v>
      </c>
      <c r="E100">
        <f t="shared" si="9"/>
        <v>88</v>
      </c>
      <c r="F100" s="6">
        <f t="shared" si="12"/>
        <v>9.548</v>
      </c>
    </row>
    <row r="101" spans="1:6" x14ac:dyDescent="0.3">
      <c r="A101" s="7">
        <f t="shared" si="10"/>
        <v>89</v>
      </c>
      <c r="B101" s="6">
        <f t="shared" si="11"/>
        <v>6.23</v>
      </c>
      <c r="E101">
        <f t="shared" si="9"/>
        <v>89</v>
      </c>
      <c r="F101" s="6">
        <f t="shared" si="12"/>
        <v>9.6564999999999994</v>
      </c>
    </row>
    <row r="102" spans="1:6" x14ac:dyDescent="0.3">
      <c r="A102" s="7">
        <f t="shared" si="10"/>
        <v>90</v>
      </c>
      <c r="B102" s="6">
        <f t="shared" si="11"/>
        <v>6.3000000000000007</v>
      </c>
      <c r="E102">
        <f t="shared" si="9"/>
        <v>90</v>
      </c>
      <c r="F102" s="6">
        <f t="shared" si="12"/>
        <v>9.7650000000000006</v>
      </c>
    </row>
    <row r="103" spans="1:6" x14ac:dyDescent="0.3">
      <c r="A103" s="7">
        <f t="shared" si="10"/>
        <v>91</v>
      </c>
      <c r="B103" s="6">
        <f t="shared" si="11"/>
        <v>6.370000000000001</v>
      </c>
      <c r="E103">
        <f t="shared" si="9"/>
        <v>91</v>
      </c>
      <c r="F103" s="6">
        <f t="shared" si="12"/>
        <v>9.8734999999999999</v>
      </c>
    </row>
    <row r="104" spans="1:6" x14ac:dyDescent="0.3">
      <c r="A104" s="7">
        <f t="shared" si="10"/>
        <v>92</v>
      </c>
      <c r="B104" s="6">
        <f t="shared" si="11"/>
        <v>6.44</v>
      </c>
      <c r="E104">
        <f t="shared" si="9"/>
        <v>92</v>
      </c>
      <c r="F104" s="6">
        <f t="shared" si="12"/>
        <v>9.9819999999999993</v>
      </c>
    </row>
    <row r="105" spans="1:6" x14ac:dyDescent="0.3">
      <c r="A105" s="7">
        <f t="shared" si="10"/>
        <v>93</v>
      </c>
      <c r="B105" s="6">
        <f t="shared" si="11"/>
        <v>6.5100000000000007</v>
      </c>
      <c r="E105">
        <f t="shared" si="9"/>
        <v>93</v>
      </c>
      <c r="F105" s="6">
        <f t="shared" si="12"/>
        <v>10.0905</v>
      </c>
    </row>
    <row r="106" spans="1:6" x14ac:dyDescent="0.3">
      <c r="A106" s="7">
        <f t="shared" si="10"/>
        <v>94</v>
      </c>
      <c r="B106" s="6">
        <f t="shared" si="11"/>
        <v>6.580000000000001</v>
      </c>
      <c r="E106">
        <f t="shared" si="9"/>
        <v>94</v>
      </c>
      <c r="F106" s="6">
        <f t="shared" si="12"/>
        <v>10.199</v>
      </c>
    </row>
    <row r="107" spans="1:6" x14ac:dyDescent="0.3">
      <c r="A107" s="7">
        <f t="shared" si="10"/>
        <v>95</v>
      </c>
      <c r="B107" s="6">
        <f t="shared" si="11"/>
        <v>6.65</v>
      </c>
      <c r="E107">
        <f t="shared" si="9"/>
        <v>95</v>
      </c>
      <c r="F107" s="6">
        <f t="shared" si="12"/>
        <v>10.307499999999999</v>
      </c>
    </row>
    <row r="108" spans="1:6" x14ac:dyDescent="0.3">
      <c r="A108" s="7">
        <f t="shared" si="10"/>
        <v>96</v>
      </c>
      <c r="B108" s="6">
        <f t="shared" si="11"/>
        <v>6.7200000000000006</v>
      </c>
      <c r="E108">
        <f t="shared" si="9"/>
        <v>96</v>
      </c>
      <c r="F108" s="6">
        <f t="shared" si="12"/>
        <v>10.416</v>
      </c>
    </row>
    <row r="109" spans="1:6" x14ac:dyDescent="0.3">
      <c r="A109" s="7">
        <f t="shared" si="10"/>
        <v>97</v>
      </c>
      <c r="B109" s="6">
        <f t="shared" si="11"/>
        <v>6.7900000000000009</v>
      </c>
      <c r="E109">
        <f t="shared" si="9"/>
        <v>97</v>
      </c>
      <c r="F109" s="6">
        <f t="shared" si="12"/>
        <v>10.5245</v>
      </c>
    </row>
    <row r="110" spans="1:6" x14ac:dyDescent="0.3">
      <c r="A110" s="7">
        <f t="shared" si="10"/>
        <v>98</v>
      </c>
      <c r="B110" s="6">
        <f t="shared" si="11"/>
        <v>6.86</v>
      </c>
      <c r="E110">
        <f t="shared" si="9"/>
        <v>98</v>
      </c>
      <c r="F110" s="6">
        <f t="shared" si="12"/>
        <v>10.632999999999999</v>
      </c>
    </row>
    <row r="111" spans="1:6" x14ac:dyDescent="0.3">
      <c r="A111" s="7">
        <f t="shared" si="10"/>
        <v>99</v>
      </c>
      <c r="B111" s="6">
        <f t="shared" si="11"/>
        <v>6.9300000000000006</v>
      </c>
      <c r="E111">
        <f t="shared" si="9"/>
        <v>99</v>
      </c>
      <c r="F111" s="6">
        <f t="shared" si="12"/>
        <v>10.7415</v>
      </c>
    </row>
    <row r="112" spans="1:6" x14ac:dyDescent="0.3">
      <c r="A112" s="7">
        <f t="shared" si="10"/>
        <v>100</v>
      </c>
      <c r="B112" s="6">
        <f t="shared" si="11"/>
        <v>7.0000000000000009</v>
      </c>
      <c r="E112">
        <f t="shared" si="9"/>
        <v>100</v>
      </c>
      <c r="F112" s="6">
        <f t="shared" si="12"/>
        <v>10.85</v>
      </c>
    </row>
    <row r="113" spans="1:6" x14ac:dyDescent="0.3">
      <c r="A113" s="7">
        <f t="shared" si="10"/>
        <v>101</v>
      </c>
      <c r="B113" s="6">
        <f t="shared" si="11"/>
        <v>7.07</v>
      </c>
      <c r="E113">
        <f t="shared" si="9"/>
        <v>101</v>
      </c>
      <c r="F113" s="6">
        <f t="shared" si="12"/>
        <v>10.958500000000001</v>
      </c>
    </row>
    <row r="114" spans="1:6" x14ac:dyDescent="0.3">
      <c r="A114" s="7">
        <f t="shared" si="10"/>
        <v>102</v>
      </c>
      <c r="B114" s="6">
        <f t="shared" si="11"/>
        <v>7.1400000000000006</v>
      </c>
      <c r="E114">
        <f t="shared" si="9"/>
        <v>102</v>
      </c>
      <c r="F114" s="6">
        <f t="shared" si="12"/>
        <v>11.067</v>
      </c>
    </row>
    <row r="115" spans="1:6" x14ac:dyDescent="0.3">
      <c r="A115" s="7">
        <f t="shared" si="10"/>
        <v>103</v>
      </c>
      <c r="B115" s="6">
        <f t="shared" si="11"/>
        <v>7.2100000000000009</v>
      </c>
      <c r="E115">
        <f t="shared" si="9"/>
        <v>103</v>
      </c>
      <c r="F115" s="6">
        <f t="shared" si="12"/>
        <v>11.1755</v>
      </c>
    </row>
    <row r="116" spans="1:6" x14ac:dyDescent="0.3">
      <c r="A116" s="7">
        <f t="shared" si="10"/>
        <v>104</v>
      </c>
      <c r="B116" s="6">
        <f>A116*C$5</f>
        <v>7.5296000000000003</v>
      </c>
      <c r="E116">
        <f t="shared" si="9"/>
        <v>104</v>
      </c>
      <c r="F116" s="6">
        <f>E116*G$5</f>
        <v>11.544</v>
      </c>
    </row>
    <row r="117" spans="1:6" x14ac:dyDescent="0.3">
      <c r="A117" s="7">
        <f t="shared" si="10"/>
        <v>105</v>
      </c>
      <c r="B117" s="6">
        <f t="shared" ref="B117:B141" si="13">A117*C$5</f>
        <v>7.6020000000000003</v>
      </c>
      <c r="E117">
        <f t="shared" si="9"/>
        <v>105</v>
      </c>
      <c r="F117" s="6">
        <f t="shared" ref="F117:F141" si="14">E117*G$5</f>
        <v>11.654999999999999</v>
      </c>
    </row>
    <row r="118" spans="1:6" x14ac:dyDescent="0.3">
      <c r="A118" s="7">
        <f t="shared" si="10"/>
        <v>106</v>
      </c>
      <c r="B118" s="6">
        <f t="shared" si="13"/>
        <v>7.6744000000000003</v>
      </c>
      <c r="E118">
        <f t="shared" si="9"/>
        <v>106</v>
      </c>
      <c r="F118" s="6">
        <f t="shared" si="14"/>
        <v>11.766</v>
      </c>
    </row>
    <row r="119" spans="1:6" x14ac:dyDescent="0.3">
      <c r="A119" s="7">
        <f t="shared" si="10"/>
        <v>107</v>
      </c>
      <c r="B119" s="6">
        <f t="shared" si="13"/>
        <v>7.7468000000000004</v>
      </c>
      <c r="E119">
        <f t="shared" si="9"/>
        <v>107</v>
      </c>
      <c r="F119" s="6">
        <f t="shared" si="14"/>
        <v>11.877000000000001</v>
      </c>
    </row>
    <row r="120" spans="1:6" x14ac:dyDescent="0.3">
      <c r="A120" s="7">
        <f t="shared" si="10"/>
        <v>108</v>
      </c>
      <c r="B120" s="6">
        <f t="shared" si="13"/>
        <v>7.8192000000000004</v>
      </c>
      <c r="E120">
        <f t="shared" si="9"/>
        <v>108</v>
      </c>
      <c r="F120" s="6">
        <f t="shared" si="14"/>
        <v>11.988</v>
      </c>
    </row>
    <row r="121" spans="1:6" x14ac:dyDescent="0.3">
      <c r="A121" s="7">
        <f t="shared" si="10"/>
        <v>109</v>
      </c>
      <c r="B121" s="6">
        <f t="shared" si="13"/>
        <v>7.8916000000000004</v>
      </c>
      <c r="E121">
        <f t="shared" si="9"/>
        <v>109</v>
      </c>
      <c r="F121" s="6">
        <f t="shared" si="14"/>
        <v>12.099</v>
      </c>
    </row>
    <row r="122" spans="1:6" x14ac:dyDescent="0.3">
      <c r="A122" s="7">
        <f t="shared" si="10"/>
        <v>110</v>
      </c>
      <c r="B122" s="6">
        <f t="shared" si="13"/>
        <v>7.9640000000000004</v>
      </c>
      <c r="E122">
        <f t="shared" si="9"/>
        <v>110</v>
      </c>
      <c r="F122" s="6">
        <f t="shared" si="14"/>
        <v>12.21</v>
      </c>
    </row>
    <row r="123" spans="1:6" x14ac:dyDescent="0.3">
      <c r="A123" s="7">
        <f t="shared" si="10"/>
        <v>111</v>
      </c>
      <c r="B123" s="6">
        <f t="shared" si="13"/>
        <v>8.0364000000000004</v>
      </c>
      <c r="E123">
        <f t="shared" si="9"/>
        <v>111</v>
      </c>
      <c r="F123" s="6">
        <f t="shared" si="14"/>
        <v>12.321</v>
      </c>
    </row>
    <row r="124" spans="1:6" x14ac:dyDescent="0.3">
      <c r="A124" s="7">
        <f t="shared" si="10"/>
        <v>112</v>
      </c>
      <c r="B124" s="6">
        <f t="shared" si="13"/>
        <v>8.1088000000000005</v>
      </c>
      <c r="E124">
        <f t="shared" si="9"/>
        <v>112</v>
      </c>
      <c r="F124" s="6">
        <f t="shared" si="14"/>
        <v>12.432</v>
      </c>
    </row>
    <row r="125" spans="1:6" x14ac:dyDescent="0.3">
      <c r="A125" s="7">
        <f t="shared" si="10"/>
        <v>113</v>
      </c>
      <c r="B125" s="6">
        <f t="shared" si="13"/>
        <v>8.1812000000000005</v>
      </c>
      <c r="E125">
        <f t="shared" si="9"/>
        <v>113</v>
      </c>
      <c r="F125" s="6">
        <f t="shared" si="14"/>
        <v>12.543000000000001</v>
      </c>
    </row>
    <row r="126" spans="1:6" x14ac:dyDescent="0.3">
      <c r="A126" s="7">
        <f t="shared" si="10"/>
        <v>114</v>
      </c>
      <c r="B126" s="6">
        <f t="shared" si="13"/>
        <v>8.2536000000000005</v>
      </c>
      <c r="E126">
        <f t="shared" si="9"/>
        <v>114</v>
      </c>
      <c r="F126" s="6">
        <f t="shared" si="14"/>
        <v>12.654</v>
      </c>
    </row>
    <row r="127" spans="1:6" x14ac:dyDescent="0.3">
      <c r="A127" s="7">
        <f t="shared" si="10"/>
        <v>115</v>
      </c>
      <c r="B127" s="6">
        <f t="shared" si="13"/>
        <v>8.3260000000000005</v>
      </c>
      <c r="E127">
        <f t="shared" si="9"/>
        <v>115</v>
      </c>
      <c r="F127" s="6">
        <f t="shared" si="14"/>
        <v>12.765000000000001</v>
      </c>
    </row>
    <row r="128" spans="1:6" x14ac:dyDescent="0.3">
      <c r="A128" s="7">
        <f t="shared" si="10"/>
        <v>116</v>
      </c>
      <c r="B128" s="6">
        <f t="shared" si="13"/>
        <v>8.3984000000000005</v>
      </c>
      <c r="E128">
        <f t="shared" si="9"/>
        <v>116</v>
      </c>
      <c r="F128" s="6">
        <f t="shared" si="14"/>
        <v>12.875999999999999</v>
      </c>
    </row>
    <row r="129" spans="1:6" x14ac:dyDescent="0.3">
      <c r="A129" s="7">
        <f t="shared" si="10"/>
        <v>117</v>
      </c>
      <c r="B129" s="6">
        <f t="shared" si="13"/>
        <v>8.4708000000000006</v>
      </c>
      <c r="E129">
        <f t="shared" si="9"/>
        <v>117</v>
      </c>
      <c r="F129" s="6">
        <f t="shared" si="14"/>
        <v>12.987</v>
      </c>
    </row>
    <row r="130" spans="1:6" x14ac:dyDescent="0.3">
      <c r="A130" s="7">
        <f t="shared" si="10"/>
        <v>118</v>
      </c>
      <c r="B130" s="6">
        <f t="shared" si="13"/>
        <v>8.5432000000000006</v>
      </c>
      <c r="E130">
        <f t="shared" si="9"/>
        <v>118</v>
      </c>
      <c r="F130" s="6">
        <f t="shared" si="14"/>
        <v>13.098000000000001</v>
      </c>
    </row>
    <row r="131" spans="1:6" x14ac:dyDescent="0.3">
      <c r="A131" s="7">
        <f t="shared" si="10"/>
        <v>119</v>
      </c>
      <c r="B131" s="6">
        <f t="shared" si="13"/>
        <v>8.6156000000000006</v>
      </c>
      <c r="E131">
        <f t="shared" si="9"/>
        <v>119</v>
      </c>
      <c r="F131" s="6">
        <f t="shared" si="14"/>
        <v>13.209</v>
      </c>
    </row>
    <row r="132" spans="1:6" x14ac:dyDescent="0.3">
      <c r="A132" s="7">
        <f t="shared" si="10"/>
        <v>120</v>
      </c>
      <c r="B132" s="6">
        <f t="shared" si="13"/>
        <v>8.6880000000000006</v>
      </c>
      <c r="E132">
        <f t="shared" si="9"/>
        <v>120</v>
      </c>
      <c r="F132" s="6">
        <f t="shared" si="14"/>
        <v>13.32</v>
      </c>
    </row>
    <row r="133" spans="1:6" x14ac:dyDescent="0.3">
      <c r="A133" s="7">
        <f t="shared" si="10"/>
        <v>121</v>
      </c>
      <c r="B133" s="6">
        <f t="shared" si="13"/>
        <v>8.7604000000000006</v>
      </c>
      <c r="E133">
        <f t="shared" si="9"/>
        <v>121</v>
      </c>
      <c r="F133" s="6">
        <f t="shared" si="14"/>
        <v>13.431000000000001</v>
      </c>
    </row>
    <row r="134" spans="1:6" x14ac:dyDescent="0.3">
      <c r="A134" s="7">
        <f t="shared" si="10"/>
        <v>122</v>
      </c>
      <c r="B134" s="6">
        <f t="shared" si="13"/>
        <v>8.8328000000000007</v>
      </c>
      <c r="E134">
        <f t="shared" si="9"/>
        <v>122</v>
      </c>
      <c r="F134" s="6">
        <f t="shared" si="14"/>
        <v>13.542</v>
      </c>
    </row>
    <row r="135" spans="1:6" x14ac:dyDescent="0.3">
      <c r="A135" s="7">
        <f t="shared" si="10"/>
        <v>123</v>
      </c>
      <c r="B135" s="6">
        <f t="shared" si="13"/>
        <v>8.9052000000000007</v>
      </c>
      <c r="E135">
        <f t="shared" si="9"/>
        <v>123</v>
      </c>
      <c r="F135" s="6">
        <f t="shared" si="14"/>
        <v>13.653</v>
      </c>
    </row>
    <row r="136" spans="1:6" x14ac:dyDescent="0.3">
      <c r="A136" s="7">
        <f t="shared" si="10"/>
        <v>124</v>
      </c>
      <c r="B136" s="6">
        <f t="shared" si="13"/>
        <v>8.9776000000000007</v>
      </c>
      <c r="E136">
        <f t="shared" si="9"/>
        <v>124</v>
      </c>
      <c r="F136" s="6">
        <f t="shared" si="14"/>
        <v>13.763999999999999</v>
      </c>
    </row>
    <row r="137" spans="1:6" x14ac:dyDescent="0.3">
      <c r="A137" s="7">
        <f t="shared" si="10"/>
        <v>125</v>
      </c>
      <c r="B137" s="6">
        <f t="shared" si="13"/>
        <v>9.0500000000000007</v>
      </c>
      <c r="E137">
        <f t="shared" si="9"/>
        <v>125</v>
      </c>
      <c r="F137" s="6">
        <f t="shared" si="14"/>
        <v>13.875</v>
      </c>
    </row>
    <row r="138" spans="1:6" x14ac:dyDescent="0.3">
      <c r="A138" s="7">
        <f t="shared" si="10"/>
        <v>126</v>
      </c>
      <c r="B138" s="6">
        <f t="shared" si="13"/>
        <v>9.1224000000000007</v>
      </c>
      <c r="E138">
        <f t="shared" si="9"/>
        <v>126</v>
      </c>
      <c r="F138" s="6">
        <f t="shared" si="14"/>
        <v>13.986000000000001</v>
      </c>
    </row>
    <row r="139" spans="1:6" x14ac:dyDescent="0.3">
      <c r="A139" s="7">
        <f t="shared" si="10"/>
        <v>127</v>
      </c>
      <c r="B139" s="6">
        <f t="shared" si="13"/>
        <v>9.1948000000000008</v>
      </c>
      <c r="E139">
        <f t="shared" si="9"/>
        <v>127</v>
      </c>
      <c r="F139" s="6">
        <f t="shared" si="14"/>
        <v>14.097</v>
      </c>
    </row>
    <row r="140" spans="1:6" x14ac:dyDescent="0.3">
      <c r="A140" s="7">
        <f t="shared" si="10"/>
        <v>128</v>
      </c>
      <c r="B140" s="6">
        <f t="shared" si="13"/>
        <v>9.2672000000000008</v>
      </c>
      <c r="E140">
        <f t="shared" si="9"/>
        <v>128</v>
      </c>
      <c r="F140" s="6">
        <f t="shared" si="14"/>
        <v>14.208</v>
      </c>
    </row>
    <row r="141" spans="1:6" x14ac:dyDescent="0.3">
      <c r="A141" s="7">
        <f t="shared" si="10"/>
        <v>129</v>
      </c>
      <c r="B141" s="6">
        <f t="shared" si="13"/>
        <v>9.3396000000000008</v>
      </c>
      <c r="E141">
        <f t="shared" si="9"/>
        <v>129</v>
      </c>
      <c r="F141" s="6">
        <f t="shared" si="14"/>
        <v>14.319000000000001</v>
      </c>
    </row>
    <row r="142" spans="1:6" x14ac:dyDescent="0.3">
      <c r="A142" s="7">
        <f t="shared" si="10"/>
        <v>130</v>
      </c>
      <c r="B142" s="6">
        <f>A142*C$6</f>
        <v>10.048999999999999</v>
      </c>
      <c r="E142">
        <f t="shared" si="9"/>
        <v>130</v>
      </c>
      <c r="F142" s="6">
        <f>E142*G$6</f>
        <v>15.106</v>
      </c>
    </row>
    <row r="143" spans="1:6" x14ac:dyDescent="0.3">
      <c r="A143" s="7">
        <f t="shared" si="10"/>
        <v>131</v>
      </c>
      <c r="B143" s="6">
        <f t="shared" ref="B143:B167" si="15">A143*C$6</f>
        <v>10.126299999999999</v>
      </c>
      <c r="E143">
        <f t="shared" ref="E143:E206" si="16">E142+1</f>
        <v>131</v>
      </c>
      <c r="F143" s="6">
        <f t="shared" ref="F143:F167" si="17">E143*G$6</f>
        <v>15.222199999999999</v>
      </c>
    </row>
    <row r="144" spans="1:6" x14ac:dyDescent="0.3">
      <c r="A144" s="7">
        <f t="shared" si="10"/>
        <v>132</v>
      </c>
      <c r="B144" s="6">
        <f t="shared" si="15"/>
        <v>10.2036</v>
      </c>
      <c r="E144">
        <f t="shared" si="16"/>
        <v>132</v>
      </c>
      <c r="F144" s="6">
        <f t="shared" si="17"/>
        <v>15.3384</v>
      </c>
    </row>
    <row r="145" spans="1:6" x14ac:dyDescent="0.3">
      <c r="A145" s="7">
        <f t="shared" si="10"/>
        <v>133</v>
      </c>
      <c r="B145" s="6">
        <f t="shared" si="15"/>
        <v>10.280899999999999</v>
      </c>
      <c r="E145">
        <f t="shared" si="16"/>
        <v>133</v>
      </c>
      <c r="F145" s="6">
        <f t="shared" si="17"/>
        <v>15.454599999999999</v>
      </c>
    </row>
    <row r="146" spans="1:6" x14ac:dyDescent="0.3">
      <c r="A146" s="7">
        <f t="shared" si="10"/>
        <v>134</v>
      </c>
      <c r="B146" s="6">
        <f t="shared" si="15"/>
        <v>10.358199999999998</v>
      </c>
      <c r="E146">
        <f t="shared" si="16"/>
        <v>134</v>
      </c>
      <c r="F146" s="6">
        <f t="shared" si="17"/>
        <v>15.5708</v>
      </c>
    </row>
    <row r="147" spans="1:6" x14ac:dyDescent="0.3">
      <c r="A147" s="7">
        <f t="shared" si="10"/>
        <v>135</v>
      </c>
      <c r="B147" s="6">
        <f t="shared" si="15"/>
        <v>10.435499999999999</v>
      </c>
      <c r="E147">
        <f t="shared" si="16"/>
        <v>135</v>
      </c>
      <c r="F147" s="6">
        <f t="shared" si="17"/>
        <v>15.686999999999999</v>
      </c>
    </row>
    <row r="148" spans="1:6" x14ac:dyDescent="0.3">
      <c r="A148" s="7">
        <f t="shared" si="10"/>
        <v>136</v>
      </c>
      <c r="B148" s="6">
        <f t="shared" si="15"/>
        <v>10.512799999999999</v>
      </c>
      <c r="E148">
        <f t="shared" si="16"/>
        <v>136</v>
      </c>
      <c r="F148" s="6">
        <f t="shared" si="17"/>
        <v>15.8032</v>
      </c>
    </row>
    <row r="149" spans="1:6" x14ac:dyDescent="0.3">
      <c r="A149" s="7">
        <f t="shared" si="10"/>
        <v>137</v>
      </c>
      <c r="B149" s="6">
        <f t="shared" si="15"/>
        <v>10.5901</v>
      </c>
      <c r="E149">
        <f t="shared" si="16"/>
        <v>137</v>
      </c>
      <c r="F149" s="6">
        <f t="shared" si="17"/>
        <v>15.9194</v>
      </c>
    </row>
    <row r="150" spans="1:6" x14ac:dyDescent="0.3">
      <c r="A150" s="7">
        <f t="shared" ref="A150:A213" si="18">A149+1</f>
        <v>138</v>
      </c>
      <c r="B150" s="6">
        <f t="shared" si="15"/>
        <v>10.667399999999999</v>
      </c>
      <c r="E150">
        <f t="shared" si="16"/>
        <v>138</v>
      </c>
      <c r="F150" s="6">
        <f t="shared" si="17"/>
        <v>16.035599999999999</v>
      </c>
    </row>
    <row r="151" spans="1:6" x14ac:dyDescent="0.3">
      <c r="A151" s="7">
        <f t="shared" si="18"/>
        <v>139</v>
      </c>
      <c r="B151" s="6">
        <f t="shared" si="15"/>
        <v>10.7447</v>
      </c>
      <c r="E151">
        <f t="shared" si="16"/>
        <v>139</v>
      </c>
      <c r="F151" s="6">
        <f t="shared" si="17"/>
        <v>16.151799999999998</v>
      </c>
    </row>
    <row r="152" spans="1:6" x14ac:dyDescent="0.3">
      <c r="A152" s="7">
        <f t="shared" si="18"/>
        <v>140</v>
      </c>
      <c r="B152" s="6">
        <f t="shared" si="15"/>
        <v>10.821999999999999</v>
      </c>
      <c r="E152">
        <f t="shared" si="16"/>
        <v>140</v>
      </c>
      <c r="F152" s="6">
        <f t="shared" si="17"/>
        <v>16.268000000000001</v>
      </c>
    </row>
    <row r="153" spans="1:6" x14ac:dyDescent="0.3">
      <c r="A153" s="7">
        <f t="shared" si="18"/>
        <v>141</v>
      </c>
      <c r="B153" s="6">
        <f t="shared" si="15"/>
        <v>10.899299999999998</v>
      </c>
      <c r="E153">
        <f t="shared" si="16"/>
        <v>141</v>
      </c>
      <c r="F153" s="6">
        <f t="shared" si="17"/>
        <v>16.3842</v>
      </c>
    </row>
    <row r="154" spans="1:6" x14ac:dyDescent="0.3">
      <c r="A154" s="7">
        <f t="shared" si="18"/>
        <v>142</v>
      </c>
      <c r="B154" s="6">
        <f t="shared" si="15"/>
        <v>10.976599999999999</v>
      </c>
      <c r="E154">
        <f t="shared" si="16"/>
        <v>142</v>
      </c>
      <c r="F154" s="6">
        <f t="shared" si="17"/>
        <v>16.500399999999999</v>
      </c>
    </row>
    <row r="155" spans="1:6" x14ac:dyDescent="0.3">
      <c r="A155" s="7">
        <f t="shared" si="18"/>
        <v>143</v>
      </c>
      <c r="B155" s="6">
        <f t="shared" si="15"/>
        <v>11.053899999999999</v>
      </c>
      <c r="E155">
        <f t="shared" si="16"/>
        <v>143</v>
      </c>
      <c r="F155" s="6">
        <f t="shared" si="17"/>
        <v>16.616599999999998</v>
      </c>
    </row>
    <row r="156" spans="1:6" x14ac:dyDescent="0.3">
      <c r="A156" s="7">
        <f t="shared" si="18"/>
        <v>144</v>
      </c>
      <c r="B156" s="6">
        <f t="shared" si="15"/>
        <v>11.1312</v>
      </c>
      <c r="E156">
        <f t="shared" si="16"/>
        <v>144</v>
      </c>
      <c r="F156" s="6">
        <f t="shared" si="17"/>
        <v>16.732800000000001</v>
      </c>
    </row>
    <row r="157" spans="1:6" x14ac:dyDescent="0.3">
      <c r="A157" s="7">
        <f t="shared" si="18"/>
        <v>145</v>
      </c>
      <c r="B157" s="6">
        <f t="shared" si="15"/>
        <v>11.208499999999999</v>
      </c>
      <c r="E157">
        <f t="shared" si="16"/>
        <v>145</v>
      </c>
      <c r="F157" s="6">
        <f t="shared" si="17"/>
        <v>16.849</v>
      </c>
    </row>
    <row r="158" spans="1:6" x14ac:dyDescent="0.3">
      <c r="A158" s="7">
        <f t="shared" si="18"/>
        <v>146</v>
      </c>
      <c r="B158" s="6">
        <f t="shared" si="15"/>
        <v>11.285799999999998</v>
      </c>
      <c r="E158">
        <f t="shared" si="16"/>
        <v>146</v>
      </c>
      <c r="F158" s="6">
        <f t="shared" si="17"/>
        <v>16.965199999999999</v>
      </c>
    </row>
    <row r="159" spans="1:6" x14ac:dyDescent="0.3">
      <c r="A159" s="7">
        <f t="shared" si="18"/>
        <v>147</v>
      </c>
      <c r="B159" s="6">
        <f t="shared" si="15"/>
        <v>11.363099999999999</v>
      </c>
      <c r="E159">
        <f t="shared" si="16"/>
        <v>147</v>
      </c>
      <c r="F159" s="6">
        <f t="shared" si="17"/>
        <v>17.081399999999999</v>
      </c>
    </row>
    <row r="160" spans="1:6" x14ac:dyDescent="0.3">
      <c r="A160" s="7">
        <f t="shared" si="18"/>
        <v>148</v>
      </c>
      <c r="B160" s="6">
        <f t="shared" si="15"/>
        <v>11.440399999999999</v>
      </c>
      <c r="E160">
        <f t="shared" si="16"/>
        <v>148</v>
      </c>
      <c r="F160" s="6">
        <f t="shared" si="17"/>
        <v>17.197600000000001</v>
      </c>
    </row>
    <row r="161" spans="1:6" x14ac:dyDescent="0.3">
      <c r="A161" s="7">
        <f t="shared" si="18"/>
        <v>149</v>
      </c>
      <c r="B161" s="6">
        <f t="shared" si="15"/>
        <v>11.5177</v>
      </c>
      <c r="E161">
        <f t="shared" si="16"/>
        <v>149</v>
      </c>
      <c r="F161" s="6">
        <f t="shared" si="17"/>
        <v>17.313800000000001</v>
      </c>
    </row>
    <row r="162" spans="1:6" x14ac:dyDescent="0.3">
      <c r="A162" s="7">
        <f t="shared" si="18"/>
        <v>150</v>
      </c>
      <c r="B162" s="6">
        <f t="shared" si="15"/>
        <v>11.594999999999999</v>
      </c>
      <c r="E162">
        <f t="shared" si="16"/>
        <v>150</v>
      </c>
      <c r="F162" s="6">
        <f t="shared" si="17"/>
        <v>17.43</v>
      </c>
    </row>
    <row r="163" spans="1:6" x14ac:dyDescent="0.3">
      <c r="A163" s="7">
        <f t="shared" si="18"/>
        <v>151</v>
      </c>
      <c r="B163" s="6">
        <f t="shared" si="15"/>
        <v>11.6723</v>
      </c>
      <c r="E163">
        <f t="shared" si="16"/>
        <v>151</v>
      </c>
      <c r="F163" s="6">
        <f t="shared" si="17"/>
        <v>17.546199999999999</v>
      </c>
    </row>
    <row r="164" spans="1:6" x14ac:dyDescent="0.3">
      <c r="A164" s="7">
        <f t="shared" si="18"/>
        <v>152</v>
      </c>
      <c r="B164" s="6">
        <f t="shared" si="15"/>
        <v>11.749599999999999</v>
      </c>
      <c r="E164">
        <f t="shared" si="16"/>
        <v>152</v>
      </c>
      <c r="F164" s="6">
        <f t="shared" si="17"/>
        <v>17.662399999999998</v>
      </c>
    </row>
    <row r="165" spans="1:6" x14ac:dyDescent="0.3">
      <c r="A165" s="7">
        <f t="shared" si="18"/>
        <v>153</v>
      </c>
      <c r="B165" s="6">
        <f t="shared" si="15"/>
        <v>11.826899999999998</v>
      </c>
      <c r="E165">
        <f t="shared" si="16"/>
        <v>153</v>
      </c>
      <c r="F165" s="6">
        <f t="shared" si="17"/>
        <v>17.778600000000001</v>
      </c>
    </row>
    <row r="166" spans="1:6" x14ac:dyDescent="0.3">
      <c r="A166" s="7">
        <f t="shared" si="18"/>
        <v>154</v>
      </c>
      <c r="B166" s="6">
        <f t="shared" si="15"/>
        <v>11.904199999999999</v>
      </c>
      <c r="E166">
        <f t="shared" si="16"/>
        <v>154</v>
      </c>
      <c r="F166" s="6">
        <f t="shared" si="17"/>
        <v>17.8948</v>
      </c>
    </row>
    <row r="167" spans="1:6" x14ac:dyDescent="0.3">
      <c r="A167" s="7">
        <f t="shared" si="18"/>
        <v>155</v>
      </c>
      <c r="B167" s="6">
        <f t="shared" si="15"/>
        <v>11.981499999999999</v>
      </c>
      <c r="E167">
        <f t="shared" si="16"/>
        <v>155</v>
      </c>
      <c r="F167" s="6">
        <f t="shared" si="17"/>
        <v>18.010999999999999</v>
      </c>
    </row>
    <row r="168" spans="1:6" x14ac:dyDescent="0.3">
      <c r="A168" s="7">
        <f t="shared" si="18"/>
        <v>156</v>
      </c>
      <c r="B168" s="6">
        <f>A168*C$7</f>
        <v>12.7608</v>
      </c>
      <c r="E168">
        <f t="shared" si="16"/>
        <v>156</v>
      </c>
      <c r="F168" s="6">
        <f>E168*G$7</f>
        <v>18.860399999999998</v>
      </c>
    </row>
    <row r="169" spans="1:6" x14ac:dyDescent="0.3">
      <c r="A169" s="7">
        <f t="shared" si="18"/>
        <v>157</v>
      </c>
      <c r="B169" s="6">
        <f t="shared" ref="B169:B219" si="19">A169*C$7</f>
        <v>12.842599999999999</v>
      </c>
      <c r="E169">
        <f t="shared" si="16"/>
        <v>157</v>
      </c>
      <c r="F169" s="6">
        <f t="shared" ref="F169:F219" si="20">E169*G$7</f>
        <v>18.981299999999997</v>
      </c>
    </row>
    <row r="170" spans="1:6" x14ac:dyDescent="0.3">
      <c r="A170" s="7">
        <f t="shared" si="18"/>
        <v>158</v>
      </c>
      <c r="B170" s="6">
        <f t="shared" si="19"/>
        <v>12.9244</v>
      </c>
      <c r="E170">
        <f t="shared" si="16"/>
        <v>158</v>
      </c>
      <c r="F170" s="6">
        <f t="shared" si="20"/>
        <v>19.1022</v>
      </c>
    </row>
    <row r="171" spans="1:6" x14ac:dyDescent="0.3">
      <c r="A171" s="7">
        <f t="shared" si="18"/>
        <v>159</v>
      </c>
      <c r="B171" s="6">
        <f t="shared" si="19"/>
        <v>13.0062</v>
      </c>
      <c r="E171">
        <f t="shared" si="16"/>
        <v>159</v>
      </c>
      <c r="F171" s="6">
        <f t="shared" si="20"/>
        <v>19.223099999999999</v>
      </c>
    </row>
    <row r="172" spans="1:6" x14ac:dyDescent="0.3">
      <c r="A172" s="7">
        <f t="shared" si="18"/>
        <v>160</v>
      </c>
      <c r="B172" s="6">
        <f t="shared" si="19"/>
        <v>13.087999999999999</v>
      </c>
      <c r="E172">
        <f t="shared" si="16"/>
        <v>160</v>
      </c>
      <c r="F172" s="6">
        <f t="shared" si="20"/>
        <v>19.343999999999998</v>
      </c>
    </row>
    <row r="173" spans="1:6" x14ac:dyDescent="0.3">
      <c r="A173" s="7">
        <f t="shared" si="18"/>
        <v>161</v>
      </c>
      <c r="B173" s="6">
        <f t="shared" si="19"/>
        <v>13.1698</v>
      </c>
      <c r="E173">
        <f t="shared" si="16"/>
        <v>161</v>
      </c>
      <c r="F173" s="6">
        <f t="shared" si="20"/>
        <v>19.4649</v>
      </c>
    </row>
    <row r="174" spans="1:6" x14ac:dyDescent="0.3">
      <c r="A174" s="7">
        <f t="shared" si="18"/>
        <v>162</v>
      </c>
      <c r="B174" s="6">
        <f t="shared" si="19"/>
        <v>13.2516</v>
      </c>
      <c r="E174">
        <f t="shared" si="16"/>
        <v>162</v>
      </c>
      <c r="F174" s="6">
        <f t="shared" si="20"/>
        <v>19.585799999999999</v>
      </c>
    </row>
    <row r="175" spans="1:6" x14ac:dyDescent="0.3">
      <c r="A175" s="7">
        <f t="shared" si="18"/>
        <v>163</v>
      </c>
      <c r="B175" s="6">
        <f t="shared" si="19"/>
        <v>13.333399999999999</v>
      </c>
      <c r="E175">
        <f t="shared" si="16"/>
        <v>163</v>
      </c>
      <c r="F175" s="6">
        <f t="shared" si="20"/>
        <v>19.706699999999998</v>
      </c>
    </row>
    <row r="176" spans="1:6" x14ac:dyDescent="0.3">
      <c r="A176" s="7">
        <f t="shared" si="18"/>
        <v>164</v>
      </c>
      <c r="B176" s="6">
        <f t="shared" si="19"/>
        <v>13.4152</v>
      </c>
      <c r="E176">
        <f t="shared" si="16"/>
        <v>164</v>
      </c>
      <c r="F176" s="6">
        <f t="shared" si="20"/>
        <v>19.8276</v>
      </c>
    </row>
    <row r="177" spans="1:6" x14ac:dyDescent="0.3">
      <c r="A177" s="7">
        <f t="shared" si="18"/>
        <v>165</v>
      </c>
      <c r="B177" s="6">
        <f t="shared" si="19"/>
        <v>13.497</v>
      </c>
      <c r="E177">
        <f t="shared" si="16"/>
        <v>165</v>
      </c>
      <c r="F177" s="6">
        <f t="shared" si="20"/>
        <v>19.948499999999999</v>
      </c>
    </row>
    <row r="178" spans="1:6" x14ac:dyDescent="0.3">
      <c r="A178" s="7">
        <f t="shared" si="18"/>
        <v>166</v>
      </c>
      <c r="B178" s="6">
        <f t="shared" si="19"/>
        <v>13.578799999999999</v>
      </c>
      <c r="E178">
        <f t="shared" si="16"/>
        <v>166</v>
      </c>
      <c r="F178" s="6">
        <f t="shared" si="20"/>
        <v>20.069399999999998</v>
      </c>
    </row>
    <row r="179" spans="1:6" x14ac:dyDescent="0.3">
      <c r="A179" s="7">
        <f t="shared" si="18"/>
        <v>167</v>
      </c>
      <c r="B179" s="6">
        <f t="shared" si="19"/>
        <v>13.660599999999999</v>
      </c>
      <c r="E179">
        <f t="shared" si="16"/>
        <v>167</v>
      </c>
      <c r="F179" s="6">
        <f t="shared" si="20"/>
        <v>20.190300000000001</v>
      </c>
    </row>
    <row r="180" spans="1:6" x14ac:dyDescent="0.3">
      <c r="A180" s="7">
        <f t="shared" si="18"/>
        <v>168</v>
      </c>
      <c r="B180" s="6">
        <f t="shared" si="19"/>
        <v>13.7424</v>
      </c>
      <c r="E180">
        <f t="shared" si="16"/>
        <v>168</v>
      </c>
      <c r="F180" s="6">
        <f t="shared" si="20"/>
        <v>20.311199999999999</v>
      </c>
    </row>
    <row r="181" spans="1:6" x14ac:dyDescent="0.3">
      <c r="A181" s="7">
        <f t="shared" si="18"/>
        <v>169</v>
      </c>
      <c r="B181" s="6">
        <f t="shared" si="19"/>
        <v>13.824199999999999</v>
      </c>
      <c r="E181">
        <f t="shared" si="16"/>
        <v>169</v>
      </c>
      <c r="F181" s="6">
        <f t="shared" si="20"/>
        <v>20.432099999999998</v>
      </c>
    </row>
    <row r="182" spans="1:6" x14ac:dyDescent="0.3">
      <c r="A182" s="7">
        <f t="shared" si="18"/>
        <v>170</v>
      </c>
      <c r="B182" s="6">
        <f t="shared" si="19"/>
        <v>13.905999999999999</v>
      </c>
      <c r="E182">
        <f t="shared" si="16"/>
        <v>170</v>
      </c>
      <c r="F182" s="6">
        <f t="shared" si="20"/>
        <v>20.552999999999997</v>
      </c>
    </row>
    <row r="183" spans="1:6" x14ac:dyDescent="0.3">
      <c r="A183" s="7">
        <f t="shared" si="18"/>
        <v>171</v>
      </c>
      <c r="B183" s="6">
        <f t="shared" si="19"/>
        <v>13.9878</v>
      </c>
      <c r="E183">
        <f t="shared" si="16"/>
        <v>171</v>
      </c>
      <c r="F183" s="6">
        <f t="shared" si="20"/>
        <v>20.6739</v>
      </c>
    </row>
    <row r="184" spans="1:6" x14ac:dyDescent="0.3">
      <c r="A184" s="7">
        <f t="shared" si="18"/>
        <v>172</v>
      </c>
      <c r="B184" s="6">
        <f t="shared" si="19"/>
        <v>14.069599999999999</v>
      </c>
      <c r="E184">
        <f t="shared" si="16"/>
        <v>172</v>
      </c>
      <c r="F184" s="6">
        <f t="shared" si="20"/>
        <v>20.794799999999999</v>
      </c>
    </row>
    <row r="185" spans="1:6" x14ac:dyDescent="0.3">
      <c r="A185" s="7">
        <f t="shared" si="18"/>
        <v>173</v>
      </c>
      <c r="B185" s="6">
        <f t="shared" si="19"/>
        <v>14.151399999999999</v>
      </c>
      <c r="E185">
        <f t="shared" si="16"/>
        <v>173</v>
      </c>
      <c r="F185" s="6">
        <f t="shared" si="20"/>
        <v>20.915699999999998</v>
      </c>
    </row>
    <row r="186" spans="1:6" x14ac:dyDescent="0.3">
      <c r="A186" s="7">
        <f t="shared" si="18"/>
        <v>174</v>
      </c>
      <c r="B186" s="6">
        <f t="shared" si="19"/>
        <v>14.2332</v>
      </c>
      <c r="E186">
        <f t="shared" si="16"/>
        <v>174</v>
      </c>
      <c r="F186" s="6">
        <f t="shared" si="20"/>
        <v>21.0366</v>
      </c>
    </row>
    <row r="187" spans="1:6" x14ac:dyDescent="0.3">
      <c r="A187" s="7">
        <f t="shared" si="18"/>
        <v>175</v>
      </c>
      <c r="B187" s="6">
        <f t="shared" si="19"/>
        <v>14.315</v>
      </c>
      <c r="E187">
        <f t="shared" si="16"/>
        <v>175</v>
      </c>
      <c r="F187" s="6">
        <f t="shared" si="20"/>
        <v>21.157499999999999</v>
      </c>
    </row>
    <row r="188" spans="1:6" x14ac:dyDescent="0.3">
      <c r="A188" s="7">
        <f t="shared" si="18"/>
        <v>176</v>
      </c>
      <c r="B188" s="6">
        <f t="shared" si="19"/>
        <v>14.396799999999999</v>
      </c>
      <c r="E188">
        <f t="shared" si="16"/>
        <v>176</v>
      </c>
      <c r="F188" s="6">
        <f t="shared" si="20"/>
        <v>21.278399999999998</v>
      </c>
    </row>
    <row r="189" spans="1:6" x14ac:dyDescent="0.3">
      <c r="A189" s="7">
        <f t="shared" si="18"/>
        <v>177</v>
      </c>
      <c r="B189" s="6">
        <f t="shared" si="19"/>
        <v>14.4786</v>
      </c>
      <c r="E189">
        <f t="shared" si="16"/>
        <v>177</v>
      </c>
      <c r="F189" s="6">
        <f t="shared" si="20"/>
        <v>21.3993</v>
      </c>
    </row>
    <row r="190" spans="1:6" x14ac:dyDescent="0.3">
      <c r="A190" s="7">
        <f t="shared" si="18"/>
        <v>178</v>
      </c>
      <c r="B190" s="6">
        <f t="shared" si="19"/>
        <v>14.5604</v>
      </c>
      <c r="E190">
        <f t="shared" si="16"/>
        <v>178</v>
      </c>
      <c r="F190" s="6">
        <f t="shared" si="20"/>
        <v>21.520199999999999</v>
      </c>
    </row>
    <row r="191" spans="1:6" x14ac:dyDescent="0.3">
      <c r="A191" s="7">
        <f t="shared" si="18"/>
        <v>179</v>
      </c>
      <c r="B191" s="6">
        <f t="shared" si="19"/>
        <v>14.642199999999999</v>
      </c>
      <c r="E191">
        <f t="shared" si="16"/>
        <v>179</v>
      </c>
      <c r="F191" s="6">
        <f t="shared" si="20"/>
        <v>21.641099999999998</v>
      </c>
    </row>
    <row r="192" spans="1:6" x14ac:dyDescent="0.3">
      <c r="A192" s="7">
        <f t="shared" si="18"/>
        <v>180</v>
      </c>
      <c r="B192" s="6">
        <f t="shared" si="19"/>
        <v>14.724</v>
      </c>
      <c r="E192">
        <f t="shared" si="16"/>
        <v>180</v>
      </c>
      <c r="F192" s="6">
        <f t="shared" si="20"/>
        <v>21.762</v>
      </c>
    </row>
    <row r="193" spans="1:6" x14ac:dyDescent="0.3">
      <c r="A193" s="7">
        <f t="shared" si="18"/>
        <v>181</v>
      </c>
      <c r="B193" s="6">
        <f t="shared" si="19"/>
        <v>14.8058</v>
      </c>
      <c r="E193">
        <f t="shared" si="16"/>
        <v>181</v>
      </c>
      <c r="F193" s="6">
        <f t="shared" si="20"/>
        <v>21.882899999999999</v>
      </c>
    </row>
    <row r="194" spans="1:6" x14ac:dyDescent="0.3">
      <c r="A194" s="7">
        <f t="shared" si="18"/>
        <v>182</v>
      </c>
      <c r="B194" s="6">
        <f t="shared" si="19"/>
        <v>14.887599999999999</v>
      </c>
      <c r="E194">
        <f t="shared" si="16"/>
        <v>182</v>
      </c>
      <c r="F194" s="6">
        <f t="shared" si="20"/>
        <v>22.003799999999998</v>
      </c>
    </row>
    <row r="195" spans="1:6" x14ac:dyDescent="0.3">
      <c r="A195" s="7">
        <f t="shared" si="18"/>
        <v>183</v>
      </c>
      <c r="B195" s="6">
        <f t="shared" si="19"/>
        <v>14.9694</v>
      </c>
      <c r="E195">
        <f t="shared" si="16"/>
        <v>183</v>
      </c>
      <c r="F195" s="6">
        <f t="shared" si="20"/>
        <v>22.124699999999997</v>
      </c>
    </row>
    <row r="196" spans="1:6" x14ac:dyDescent="0.3">
      <c r="A196" s="7">
        <f t="shared" si="18"/>
        <v>184</v>
      </c>
      <c r="B196" s="6">
        <f t="shared" si="19"/>
        <v>15.0512</v>
      </c>
      <c r="E196">
        <f t="shared" si="16"/>
        <v>184</v>
      </c>
      <c r="F196" s="6">
        <f t="shared" si="20"/>
        <v>22.2456</v>
      </c>
    </row>
    <row r="197" spans="1:6" x14ac:dyDescent="0.3">
      <c r="A197" s="7">
        <f t="shared" si="18"/>
        <v>185</v>
      </c>
      <c r="B197" s="6">
        <f t="shared" si="19"/>
        <v>15.132999999999999</v>
      </c>
      <c r="E197">
        <f t="shared" si="16"/>
        <v>185</v>
      </c>
      <c r="F197" s="6">
        <f t="shared" si="20"/>
        <v>22.366499999999998</v>
      </c>
    </row>
    <row r="198" spans="1:6" x14ac:dyDescent="0.3">
      <c r="A198" s="7">
        <f t="shared" si="18"/>
        <v>186</v>
      </c>
      <c r="B198" s="6">
        <f t="shared" si="19"/>
        <v>15.2148</v>
      </c>
      <c r="E198">
        <f t="shared" si="16"/>
        <v>186</v>
      </c>
      <c r="F198" s="6">
        <f t="shared" si="20"/>
        <v>22.487399999999997</v>
      </c>
    </row>
    <row r="199" spans="1:6" x14ac:dyDescent="0.3">
      <c r="A199" s="7">
        <f t="shared" si="18"/>
        <v>187</v>
      </c>
      <c r="B199" s="6">
        <f t="shared" si="19"/>
        <v>15.2966</v>
      </c>
      <c r="E199">
        <f t="shared" si="16"/>
        <v>187</v>
      </c>
      <c r="F199" s="6">
        <f t="shared" si="20"/>
        <v>22.6083</v>
      </c>
    </row>
    <row r="200" spans="1:6" x14ac:dyDescent="0.3">
      <c r="A200" s="7">
        <f t="shared" si="18"/>
        <v>188</v>
      </c>
      <c r="B200" s="6">
        <f t="shared" si="19"/>
        <v>15.378399999999999</v>
      </c>
      <c r="E200">
        <f t="shared" si="16"/>
        <v>188</v>
      </c>
      <c r="F200" s="6">
        <f t="shared" si="20"/>
        <v>22.729199999999999</v>
      </c>
    </row>
    <row r="201" spans="1:6" x14ac:dyDescent="0.3">
      <c r="A201" s="7">
        <f t="shared" si="18"/>
        <v>189</v>
      </c>
      <c r="B201" s="6">
        <f t="shared" si="19"/>
        <v>15.4602</v>
      </c>
      <c r="E201">
        <f t="shared" si="16"/>
        <v>189</v>
      </c>
      <c r="F201" s="6">
        <f t="shared" si="20"/>
        <v>22.850099999999998</v>
      </c>
    </row>
    <row r="202" spans="1:6" x14ac:dyDescent="0.3">
      <c r="A202" s="7">
        <f t="shared" si="18"/>
        <v>190</v>
      </c>
      <c r="B202" s="6">
        <f t="shared" si="19"/>
        <v>15.542</v>
      </c>
      <c r="E202">
        <f t="shared" si="16"/>
        <v>190</v>
      </c>
      <c r="F202" s="6">
        <f t="shared" si="20"/>
        <v>22.971</v>
      </c>
    </row>
    <row r="203" spans="1:6" x14ac:dyDescent="0.3">
      <c r="A203" s="7">
        <f t="shared" si="18"/>
        <v>191</v>
      </c>
      <c r="B203" s="6">
        <f t="shared" si="19"/>
        <v>15.623799999999999</v>
      </c>
      <c r="E203">
        <f t="shared" si="16"/>
        <v>191</v>
      </c>
      <c r="F203" s="6">
        <f t="shared" si="20"/>
        <v>23.091899999999999</v>
      </c>
    </row>
    <row r="204" spans="1:6" x14ac:dyDescent="0.3">
      <c r="A204" s="7">
        <f t="shared" si="18"/>
        <v>192</v>
      </c>
      <c r="B204" s="6">
        <f t="shared" si="19"/>
        <v>15.7056</v>
      </c>
      <c r="E204">
        <f t="shared" si="16"/>
        <v>192</v>
      </c>
      <c r="F204" s="6">
        <f t="shared" si="20"/>
        <v>23.212799999999998</v>
      </c>
    </row>
    <row r="205" spans="1:6" x14ac:dyDescent="0.3">
      <c r="A205" s="7">
        <f t="shared" si="18"/>
        <v>193</v>
      </c>
      <c r="B205" s="6">
        <f t="shared" si="19"/>
        <v>15.7874</v>
      </c>
      <c r="E205">
        <f t="shared" si="16"/>
        <v>193</v>
      </c>
      <c r="F205" s="6">
        <f t="shared" si="20"/>
        <v>23.3337</v>
      </c>
    </row>
    <row r="206" spans="1:6" x14ac:dyDescent="0.3">
      <c r="A206" s="7">
        <f t="shared" si="18"/>
        <v>194</v>
      </c>
      <c r="B206" s="6">
        <f t="shared" si="19"/>
        <v>15.869199999999999</v>
      </c>
      <c r="E206">
        <f t="shared" si="16"/>
        <v>194</v>
      </c>
      <c r="F206" s="6">
        <f t="shared" si="20"/>
        <v>23.454599999999999</v>
      </c>
    </row>
    <row r="207" spans="1:6" x14ac:dyDescent="0.3">
      <c r="A207" s="7">
        <f t="shared" si="18"/>
        <v>195</v>
      </c>
      <c r="B207" s="6">
        <f t="shared" si="19"/>
        <v>15.950999999999999</v>
      </c>
      <c r="E207">
        <f t="shared" ref="E207:E270" si="21">E206+1</f>
        <v>195</v>
      </c>
      <c r="F207" s="6">
        <f t="shared" si="20"/>
        <v>23.575499999999998</v>
      </c>
    </row>
    <row r="208" spans="1:6" x14ac:dyDescent="0.3">
      <c r="A208" s="7">
        <f t="shared" si="18"/>
        <v>196</v>
      </c>
      <c r="B208" s="6">
        <f t="shared" si="19"/>
        <v>16.032799999999998</v>
      </c>
      <c r="E208">
        <f t="shared" si="21"/>
        <v>196</v>
      </c>
      <c r="F208" s="6">
        <f t="shared" si="20"/>
        <v>23.696399999999997</v>
      </c>
    </row>
    <row r="209" spans="1:6" x14ac:dyDescent="0.3">
      <c r="A209" s="7">
        <f t="shared" si="18"/>
        <v>197</v>
      </c>
      <c r="B209" s="6">
        <f t="shared" si="19"/>
        <v>16.114599999999999</v>
      </c>
      <c r="E209">
        <f t="shared" si="21"/>
        <v>197</v>
      </c>
      <c r="F209" s="6">
        <f t="shared" si="20"/>
        <v>23.817299999999999</v>
      </c>
    </row>
    <row r="210" spans="1:6" x14ac:dyDescent="0.3">
      <c r="A210" s="7">
        <f t="shared" si="18"/>
        <v>198</v>
      </c>
      <c r="B210" s="6">
        <f t="shared" si="19"/>
        <v>16.196400000000001</v>
      </c>
      <c r="E210">
        <f t="shared" si="21"/>
        <v>198</v>
      </c>
      <c r="F210" s="6">
        <f t="shared" si="20"/>
        <v>23.938199999999998</v>
      </c>
    </row>
    <row r="211" spans="1:6" x14ac:dyDescent="0.3">
      <c r="A211" s="7">
        <f t="shared" si="18"/>
        <v>199</v>
      </c>
      <c r="B211" s="6">
        <f t="shared" si="19"/>
        <v>16.278199999999998</v>
      </c>
      <c r="E211">
        <f t="shared" si="21"/>
        <v>199</v>
      </c>
      <c r="F211" s="6">
        <f t="shared" si="20"/>
        <v>24.059099999999997</v>
      </c>
    </row>
    <row r="212" spans="1:6" x14ac:dyDescent="0.3">
      <c r="A212" s="7">
        <f t="shared" si="18"/>
        <v>200</v>
      </c>
      <c r="B212" s="6">
        <f t="shared" si="19"/>
        <v>16.36</v>
      </c>
      <c r="E212">
        <f t="shared" si="21"/>
        <v>200</v>
      </c>
      <c r="F212" s="6">
        <f t="shared" si="20"/>
        <v>24.18</v>
      </c>
    </row>
    <row r="213" spans="1:6" x14ac:dyDescent="0.3">
      <c r="A213" s="7">
        <f t="shared" si="18"/>
        <v>201</v>
      </c>
      <c r="B213" s="6">
        <f t="shared" si="19"/>
        <v>16.441800000000001</v>
      </c>
      <c r="E213">
        <f t="shared" si="21"/>
        <v>201</v>
      </c>
      <c r="F213" s="6">
        <f t="shared" si="20"/>
        <v>24.300899999999999</v>
      </c>
    </row>
    <row r="214" spans="1:6" x14ac:dyDescent="0.3">
      <c r="A214" s="7">
        <f t="shared" ref="A214:A277" si="22">A213+1</f>
        <v>202</v>
      </c>
      <c r="B214" s="6">
        <f t="shared" si="19"/>
        <v>16.523599999999998</v>
      </c>
      <c r="E214">
        <f t="shared" si="21"/>
        <v>202</v>
      </c>
      <c r="F214" s="6">
        <f t="shared" si="20"/>
        <v>24.421799999999998</v>
      </c>
    </row>
    <row r="215" spans="1:6" x14ac:dyDescent="0.3">
      <c r="A215" s="7">
        <f t="shared" si="22"/>
        <v>203</v>
      </c>
      <c r="B215" s="6">
        <f t="shared" si="19"/>
        <v>16.605399999999999</v>
      </c>
      <c r="E215">
        <f t="shared" si="21"/>
        <v>203</v>
      </c>
      <c r="F215" s="6">
        <f t="shared" si="20"/>
        <v>24.5427</v>
      </c>
    </row>
    <row r="216" spans="1:6" x14ac:dyDescent="0.3">
      <c r="A216" s="7">
        <f t="shared" si="22"/>
        <v>204</v>
      </c>
      <c r="B216" s="6">
        <f t="shared" si="19"/>
        <v>16.687200000000001</v>
      </c>
      <c r="E216">
        <f t="shared" si="21"/>
        <v>204</v>
      </c>
      <c r="F216" s="6">
        <f t="shared" si="20"/>
        <v>24.663599999999999</v>
      </c>
    </row>
    <row r="217" spans="1:6" x14ac:dyDescent="0.3">
      <c r="A217" s="7">
        <f t="shared" si="22"/>
        <v>205</v>
      </c>
      <c r="B217" s="6">
        <f t="shared" si="19"/>
        <v>16.768999999999998</v>
      </c>
      <c r="E217">
        <f t="shared" si="21"/>
        <v>205</v>
      </c>
      <c r="F217" s="6">
        <f t="shared" si="20"/>
        <v>24.784499999999998</v>
      </c>
    </row>
    <row r="218" spans="1:6" x14ac:dyDescent="0.3">
      <c r="A218" s="7">
        <f t="shared" si="22"/>
        <v>206</v>
      </c>
      <c r="B218" s="6">
        <f t="shared" si="19"/>
        <v>16.8508</v>
      </c>
      <c r="E218">
        <f t="shared" si="21"/>
        <v>206</v>
      </c>
      <c r="F218" s="6">
        <f t="shared" si="20"/>
        <v>24.9054</v>
      </c>
    </row>
    <row r="219" spans="1:6" x14ac:dyDescent="0.3">
      <c r="A219" s="7">
        <f t="shared" si="22"/>
        <v>207</v>
      </c>
      <c r="B219" s="6">
        <f t="shared" si="19"/>
        <v>16.932600000000001</v>
      </c>
      <c r="E219">
        <f t="shared" si="21"/>
        <v>207</v>
      </c>
      <c r="F219" s="6">
        <f t="shared" si="20"/>
        <v>25.026299999999999</v>
      </c>
    </row>
    <row r="220" spans="1:6" x14ac:dyDescent="0.3">
      <c r="A220" s="7">
        <f t="shared" si="22"/>
        <v>208</v>
      </c>
      <c r="B220" s="6">
        <f>A220*C$8</f>
        <v>17.555199999999999</v>
      </c>
      <c r="E220">
        <f t="shared" si="21"/>
        <v>208</v>
      </c>
      <c r="F220" s="6">
        <f>E220*G$8</f>
        <v>25.7088</v>
      </c>
    </row>
    <row r="221" spans="1:6" x14ac:dyDescent="0.3">
      <c r="A221" s="7">
        <f t="shared" si="22"/>
        <v>209</v>
      </c>
      <c r="B221" s="6">
        <f t="shared" ref="B221:B271" si="23">A221*C$8</f>
        <v>17.639600000000002</v>
      </c>
      <c r="E221">
        <f t="shared" si="21"/>
        <v>209</v>
      </c>
      <c r="F221" s="6">
        <f t="shared" ref="F221:F271" si="24">E221*G$8</f>
        <v>25.8324</v>
      </c>
    </row>
    <row r="222" spans="1:6" x14ac:dyDescent="0.3">
      <c r="A222" s="7">
        <f t="shared" si="22"/>
        <v>210</v>
      </c>
      <c r="B222" s="6">
        <f t="shared" si="23"/>
        <v>17.724</v>
      </c>
      <c r="E222">
        <f t="shared" si="21"/>
        <v>210</v>
      </c>
      <c r="F222" s="6">
        <f t="shared" si="24"/>
        <v>25.956</v>
      </c>
    </row>
    <row r="223" spans="1:6" x14ac:dyDescent="0.3">
      <c r="A223" s="7">
        <f t="shared" si="22"/>
        <v>211</v>
      </c>
      <c r="B223" s="6">
        <f t="shared" si="23"/>
        <v>17.808399999999999</v>
      </c>
      <c r="E223">
        <f t="shared" si="21"/>
        <v>211</v>
      </c>
      <c r="F223" s="6">
        <f t="shared" si="24"/>
        <v>26.079599999999999</v>
      </c>
    </row>
    <row r="224" spans="1:6" x14ac:dyDescent="0.3">
      <c r="A224" s="7">
        <f t="shared" si="22"/>
        <v>212</v>
      </c>
      <c r="B224" s="6">
        <f t="shared" si="23"/>
        <v>17.892800000000001</v>
      </c>
      <c r="E224">
        <f t="shared" si="21"/>
        <v>212</v>
      </c>
      <c r="F224" s="6">
        <f t="shared" si="24"/>
        <v>26.203199999999999</v>
      </c>
    </row>
    <row r="225" spans="1:6" x14ac:dyDescent="0.3">
      <c r="A225" s="7">
        <f t="shared" si="22"/>
        <v>213</v>
      </c>
      <c r="B225" s="6">
        <f t="shared" si="23"/>
        <v>17.9772</v>
      </c>
      <c r="E225">
        <f t="shared" si="21"/>
        <v>213</v>
      </c>
      <c r="F225" s="6">
        <f t="shared" si="24"/>
        <v>26.326799999999999</v>
      </c>
    </row>
    <row r="226" spans="1:6" x14ac:dyDescent="0.3">
      <c r="A226" s="7">
        <f t="shared" si="22"/>
        <v>214</v>
      </c>
      <c r="B226" s="6">
        <f t="shared" si="23"/>
        <v>18.061600000000002</v>
      </c>
      <c r="E226">
        <f t="shared" si="21"/>
        <v>214</v>
      </c>
      <c r="F226" s="6">
        <f t="shared" si="24"/>
        <v>26.450400000000002</v>
      </c>
    </row>
    <row r="227" spans="1:6" x14ac:dyDescent="0.3">
      <c r="A227" s="7">
        <f t="shared" si="22"/>
        <v>215</v>
      </c>
      <c r="B227" s="6">
        <f t="shared" si="23"/>
        <v>18.146000000000001</v>
      </c>
      <c r="E227">
        <f t="shared" si="21"/>
        <v>215</v>
      </c>
      <c r="F227" s="6">
        <f t="shared" si="24"/>
        <v>26.574000000000002</v>
      </c>
    </row>
    <row r="228" spans="1:6" x14ac:dyDescent="0.3">
      <c r="A228" s="7">
        <f t="shared" si="22"/>
        <v>216</v>
      </c>
      <c r="B228" s="6">
        <f t="shared" si="23"/>
        <v>18.230399999999999</v>
      </c>
      <c r="E228">
        <f t="shared" si="21"/>
        <v>216</v>
      </c>
      <c r="F228" s="6">
        <f t="shared" si="24"/>
        <v>26.697600000000001</v>
      </c>
    </row>
    <row r="229" spans="1:6" x14ac:dyDescent="0.3">
      <c r="A229" s="7">
        <f t="shared" si="22"/>
        <v>217</v>
      </c>
      <c r="B229" s="6">
        <f t="shared" si="23"/>
        <v>18.314800000000002</v>
      </c>
      <c r="E229">
        <f t="shared" si="21"/>
        <v>217</v>
      </c>
      <c r="F229" s="6">
        <f t="shared" si="24"/>
        <v>26.821200000000001</v>
      </c>
    </row>
    <row r="230" spans="1:6" x14ac:dyDescent="0.3">
      <c r="A230" s="7">
        <f t="shared" si="22"/>
        <v>218</v>
      </c>
      <c r="B230" s="6">
        <f t="shared" si="23"/>
        <v>18.3992</v>
      </c>
      <c r="E230">
        <f t="shared" si="21"/>
        <v>218</v>
      </c>
      <c r="F230" s="6">
        <f t="shared" si="24"/>
        <v>26.944800000000001</v>
      </c>
    </row>
    <row r="231" spans="1:6" x14ac:dyDescent="0.3">
      <c r="A231" s="7">
        <f t="shared" si="22"/>
        <v>219</v>
      </c>
      <c r="B231" s="6">
        <f t="shared" si="23"/>
        <v>18.483599999999999</v>
      </c>
      <c r="E231">
        <f t="shared" si="21"/>
        <v>219</v>
      </c>
      <c r="F231" s="6">
        <f t="shared" si="24"/>
        <v>27.0684</v>
      </c>
    </row>
    <row r="232" spans="1:6" x14ac:dyDescent="0.3">
      <c r="A232" s="7">
        <f t="shared" si="22"/>
        <v>220</v>
      </c>
      <c r="B232" s="6">
        <f t="shared" si="23"/>
        <v>18.568000000000001</v>
      </c>
      <c r="E232">
        <f t="shared" si="21"/>
        <v>220</v>
      </c>
      <c r="F232" s="6">
        <f t="shared" si="24"/>
        <v>27.192</v>
      </c>
    </row>
    <row r="233" spans="1:6" x14ac:dyDescent="0.3">
      <c r="A233" s="7">
        <f t="shared" si="22"/>
        <v>221</v>
      </c>
      <c r="B233" s="6">
        <f t="shared" si="23"/>
        <v>18.6524</v>
      </c>
      <c r="E233">
        <f t="shared" si="21"/>
        <v>221</v>
      </c>
      <c r="F233" s="6">
        <f t="shared" si="24"/>
        <v>27.3156</v>
      </c>
    </row>
    <row r="234" spans="1:6" x14ac:dyDescent="0.3">
      <c r="A234" s="7">
        <f t="shared" si="22"/>
        <v>222</v>
      </c>
      <c r="B234" s="6">
        <f t="shared" si="23"/>
        <v>18.736800000000002</v>
      </c>
      <c r="E234">
        <f t="shared" si="21"/>
        <v>222</v>
      </c>
      <c r="F234" s="6">
        <f t="shared" si="24"/>
        <v>27.4392</v>
      </c>
    </row>
    <row r="235" spans="1:6" x14ac:dyDescent="0.3">
      <c r="A235" s="7">
        <f t="shared" si="22"/>
        <v>223</v>
      </c>
      <c r="B235" s="6">
        <f t="shared" si="23"/>
        <v>18.821200000000001</v>
      </c>
      <c r="E235">
        <f t="shared" si="21"/>
        <v>223</v>
      </c>
      <c r="F235" s="6">
        <f t="shared" si="24"/>
        <v>27.562799999999999</v>
      </c>
    </row>
    <row r="236" spans="1:6" x14ac:dyDescent="0.3">
      <c r="A236" s="7">
        <f t="shared" si="22"/>
        <v>224</v>
      </c>
      <c r="B236" s="6">
        <f t="shared" si="23"/>
        <v>18.9056</v>
      </c>
      <c r="E236">
        <f t="shared" si="21"/>
        <v>224</v>
      </c>
      <c r="F236" s="6">
        <f t="shared" si="24"/>
        <v>27.686399999999999</v>
      </c>
    </row>
    <row r="237" spans="1:6" x14ac:dyDescent="0.3">
      <c r="A237" s="7">
        <f t="shared" si="22"/>
        <v>225</v>
      </c>
      <c r="B237" s="6">
        <f t="shared" si="23"/>
        <v>18.990000000000002</v>
      </c>
      <c r="E237">
        <f t="shared" si="21"/>
        <v>225</v>
      </c>
      <c r="F237" s="6">
        <f t="shared" si="24"/>
        <v>27.81</v>
      </c>
    </row>
    <row r="238" spans="1:6" x14ac:dyDescent="0.3">
      <c r="A238" s="7">
        <f t="shared" si="22"/>
        <v>226</v>
      </c>
      <c r="B238" s="6">
        <f t="shared" si="23"/>
        <v>19.074400000000001</v>
      </c>
      <c r="E238">
        <f t="shared" si="21"/>
        <v>226</v>
      </c>
      <c r="F238" s="6">
        <f t="shared" si="24"/>
        <v>27.933600000000002</v>
      </c>
    </row>
    <row r="239" spans="1:6" x14ac:dyDescent="0.3">
      <c r="A239" s="7">
        <f t="shared" si="22"/>
        <v>227</v>
      </c>
      <c r="B239" s="6">
        <f t="shared" si="23"/>
        <v>19.158799999999999</v>
      </c>
      <c r="E239">
        <f t="shared" si="21"/>
        <v>227</v>
      </c>
      <c r="F239" s="6">
        <f t="shared" si="24"/>
        <v>28.057200000000002</v>
      </c>
    </row>
    <row r="240" spans="1:6" x14ac:dyDescent="0.3">
      <c r="A240" s="7">
        <f t="shared" si="22"/>
        <v>228</v>
      </c>
      <c r="B240" s="6">
        <f t="shared" si="23"/>
        <v>19.243200000000002</v>
      </c>
      <c r="E240">
        <f t="shared" si="21"/>
        <v>228</v>
      </c>
      <c r="F240" s="6">
        <f t="shared" si="24"/>
        <v>28.180800000000001</v>
      </c>
    </row>
    <row r="241" spans="1:6" x14ac:dyDescent="0.3">
      <c r="A241" s="7">
        <f t="shared" si="22"/>
        <v>229</v>
      </c>
      <c r="B241" s="6">
        <f t="shared" si="23"/>
        <v>19.3276</v>
      </c>
      <c r="E241">
        <f t="shared" si="21"/>
        <v>229</v>
      </c>
      <c r="F241" s="6">
        <f t="shared" si="24"/>
        <v>28.304400000000001</v>
      </c>
    </row>
    <row r="242" spans="1:6" x14ac:dyDescent="0.3">
      <c r="A242" s="7">
        <f t="shared" si="22"/>
        <v>230</v>
      </c>
      <c r="B242" s="6">
        <f t="shared" si="23"/>
        <v>19.411999999999999</v>
      </c>
      <c r="E242">
        <f t="shared" si="21"/>
        <v>230</v>
      </c>
      <c r="F242" s="6">
        <f t="shared" si="24"/>
        <v>28.428000000000001</v>
      </c>
    </row>
    <row r="243" spans="1:6" x14ac:dyDescent="0.3">
      <c r="A243" s="7">
        <f t="shared" si="22"/>
        <v>231</v>
      </c>
      <c r="B243" s="6">
        <f t="shared" si="23"/>
        <v>19.496400000000001</v>
      </c>
      <c r="E243">
        <f t="shared" si="21"/>
        <v>231</v>
      </c>
      <c r="F243" s="6">
        <f t="shared" si="24"/>
        <v>28.551600000000001</v>
      </c>
    </row>
    <row r="244" spans="1:6" x14ac:dyDescent="0.3">
      <c r="A244" s="7">
        <f t="shared" si="22"/>
        <v>232</v>
      </c>
      <c r="B244" s="6">
        <f t="shared" si="23"/>
        <v>19.5808</v>
      </c>
      <c r="E244">
        <f t="shared" si="21"/>
        <v>232</v>
      </c>
      <c r="F244" s="6">
        <f t="shared" si="24"/>
        <v>28.6752</v>
      </c>
    </row>
    <row r="245" spans="1:6" x14ac:dyDescent="0.3">
      <c r="A245" s="7">
        <f t="shared" si="22"/>
        <v>233</v>
      </c>
      <c r="B245" s="6">
        <f t="shared" si="23"/>
        <v>19.665200000000002</v>
      </c>
      <c r="E245">
        <f t="shared" si="21"/>
        <v>233</v>
      </c>
      <c r="F245" s="6">
        <f t="shared" si="24"/>
        <v>28.7988</v>
      </c>
    </row>
    <row r="246" spans="1:6" x14ac:dyDescent="0.3">
      <c r="A246" s="7">
        <f t="shared" si="22"/>
        <v>234</v>
      </c>
      <c r="B246" s="6">
        <f t="shared" si="23"/>
        <v>19.749600000000001</v>
      </c>
      <c r="E246">
        <f t="shared" si="21"/>
        <v>234</v>
      </c>
      <c r="F246" s="6">
        <f t="shared" si="24"/>
        <v>28.9224</v>
      </c>
    </row>
    <row r="247" spans="1:6" x14ac:dyDescent="0.3">
      <c r="A247" s="7">
        <f t="shared" si="22"/>
        <v>235</v>
      </c>
      <c r="B247" s="6">
        <f t="shared" si="23"/>
        <v>19.834</v>
      </c>
      <c r="E247">
        <f t="shared" si="21"/>
        <v>235</v>
      </c>
      <c r="F247" s="6">
        <f t="shared" si="24"/>
        <v>29.045999999999999</v>
      </c>
    </row>
    <row r="248" spans="1:6" x14ac:dyDescent="0.3">
      <c r="A248" s="7">
        <f t="shared" si="22"/>
        <v>236</v>
      </c>
      <c r="B248" s="6">
        <f t="shared" si="23"/>
        <v>19.918400000000002</v>
      </c>
      <c r="E248">
        <f t="shared" si="21"/>
        <v>236</v>
      </c>
      <c r="F248" s="6">
        <f t="shared" si="24"/>
        <v>29.169599999999999</v>
      </c>
    </row>
    <row r="249" spans="1:6" x14ac:dyDescent="0.3">
      <c r="A249" s="7">
        <f t="shared" si="22"/>
        <v>237</v>
      </c>
      <c r="B249" s="6">
        <f t="shared" si="23"/>
        <v>20.002800000000001</v>
      </c>
      <c r="E249">
        <f t="shared" si="21"/>
        <v>237</v>
      </c>
      <c r="F249" s="6">
        <f t="shared" si="24"/>
        <v>29.293199999999999</v>
      </c>
    </row>
    <row r="250" spans="1:6" x14ac:dyDescent="0.3">
      <c r="A250" s="7">
        <f t="shared" si="22"/>
        <v>238</v>
      </c>
      <c r="B250" s="6">
        <f t="shared" si="23"/>
        <v>20.087199999999999</v>
      </c>
      <c r="E250">
        <f t="shared" si="21"/>
        <v>238</v>
      </c>
      <c r="F250" s="6">
        <f t="shared" si="24"/>
        <v>29.416800000000002</v>
      </c>
    </row>
    <row r="251" spans="1:6" x14ac:dyDescent="0.3">
      <c r="A251" s="7">
        <f t="shared" si="22"/>
        <v>239</v>
      </c>
      <c r="B251" s="6">
        <f t="shared" si="23"/>
        <v>20.171600000000002</v>
      </c>
      <c r="E251">
        <f t="shared" si="21"/>
        <v>239</v>
      </c>
      <c r="F251" s="6">
        <f t="shared" si="24"/>
        <v>29.540400000000002</v>
      </c>
    </row>
    <row r="252" spans="1:6" x14ac:dyDescent="0.3">
      <c r="A252" s="7">
        <f t="shared" si="22"/>
        <v>240</v>
      </c>
      <c r="B252" s="6">
        <f t="shared" si="23"/>
        <v>20.256</v>
      </c>
      <c r="E252">
        <f t="shared" si="21"/>
        <v>240</v>
      </c>
      <c r="F252" s="6">
        <f t="shared" si="24"/>
        <v>29.664000000000001</v>
      </c>
    </row>
    <row r="253" spans="1:6" x14ac:dyDescent="0.3">
      <c r="A253" s="7">
        <f t="shared" si="22"/>
        <v>241</v>
      </c>
      <c r="B253" s="6">
        <f t="shared" si="23"/>
        <v>20.340399999999999</v>
      </c>
      <c r="E253">
        <f t="shared" si="21"/>
        <v>241</v>
      </c>
      <c r="F253" s="6">
        <f t="shared" si="24"/>
        <v>29.787600000000001</v>
      </c>
    </row>
    <row r="254" spans="1:6" x14ac:dyDescent="0.3">
      <c r="A254" s="7">
        <f t="shared" si="22"/>
        <v>242</v>
      </c>
      <c r="B254" s="6">
        <f t="shared" si="23"/>
        <v>20.424800000000001</v>
      </c>
      <c r="E254">
        <f t="shared" si="21"/>
        <v>242</v>
      </c>
      <c r="F254" s="6">
        <f t="shared" si="24"/>
        <v>29.911200000000001</v>
      </c>
    </row>
    <row r="255" spans="1:6" x14ac:dyDescent="0.3">
      <c r="A255" s="7">
        <f t="shared" si="22"/>
        <v>243</v>
      </c>
      <c r="B255" s="6">
        <f t="shared" si="23"/>
        <v>20.5092</v>
      </c>
      <c r="E255">
        <f t="shared" si="21"/>
        <v>243</v>
      </c>
      <c r="F255" s="6">
        <f t="shared" si="24"/>
        <v>30.034800000000001</v>
      </c>
    </row>
    <row r="256" spans="1:6" x14ac:dyDescent="0.3">
      <c r="A256" s="7">
        <f t="shared" si="22"/>
        <v>244</v>
      </c>
      <c r="B256" s="6">
        <f t="shared" si="23"/>
        <v>20.593600000000002</v>
      </c>
      <c r="E256">
        <f t="shared" si="21"/>
        <v>244</v>
      </c>
      <c r="F256" s="6">
        <f t="shared" si="24"/>
        <v>30.1584</v>
      </c>
    </row>
    <row r="257" spans="1:6" x14ac:dyDescent="0.3">
      <c r="A257" s="7">
        <f t="shared" si="22"/>
        <v>245</v>
      </c>
      <c r="B257" s="6">
        <f t="shared" si="23"/>
        <v>20.678000000000001</v>
      </c>
      <c r="E257">
        <f t="shared" si="21"/>
        <v>245</v>
      </c>
      <c r="F257" s="6">
        <f t="shared" si="24"/>
        <v>30.282</v>
      </c>
    </row>
    <row r="258" spans="1:6" x14ac:dyDescent="0.3">
      <c r="A258" s="7">
        <f t="shared" si="22"/>
        <v>246</v>
      </c>
      <c r="B258" s="6">
        <f t="shared" si="23"/>
        <v>20.7624</v>
      </c>
      <c r="E258">
        <f t="shared" si="21"/>
        <v>246</v>
      </c>
      <c r="F258" s="6">
        <f t="shared" si="24"/>
        <v>30.4056</v>
      </c>
    </row>
    <row r="259" spans="1:6" x14ac:dyDescent="0.3">
      <c r="A259" s="7">
        <f t="shared" si="22"/>
        <v>247</v>
      </c>
      <c r="B259" s="6">
        <f t="shared" si="23"/>
        <v>20.846800000000002</v>
      </c>
      <c r="E259">
        <f t="shared" si="21"/>
        <v>247</v>
      </c>
      <c r="F259" s="6">
        <f t="shared" si="24"/>
        <v>30.529199999999999</v>
      </c>
    </row>
    <row r="260" spans="1:6" x14ac:dyDescent="0.3">
      <c r="A260" s="7">
        <f t="shared" si="22"/>
        <v>248</v>
      </c>
      <c r="B260" s="6">
        <f t="shared" si="23"/>
        <v>20.9312</v>
      </c>
      <c r="E260">
        <f t="shared" si="21"/>
        <v>248</v>
      </c>
      <c r="F260" s="6">
        <f t="shared" si="24"/>
        <v>30.652799999999999</v>
      </c>
    </row>
    <row r="261" spans="1:6" x14ac:dyDescent="0.3">
      <c r="A261" s="7">
        <f t="shared" si="22"/>
        <v>249</v>
      </c>
      <c r="B261" s="6">
        <f t="shared" si="23"/>
        <v>21.015599999999999</v>
      </c>
      <c r="E261">
        <f t="shared" si="21"/>
        <v>249</v>
      </c>
      <c r="F261" s="6">
        <f t="shared" si="24"/>
        <v>30.776399999999999</v>
      </c>
    </row>
    <row r="262" spans="1:6" x14ac:dyDescent="0.3">
      <c r="A262" s="7">
        <f t="shared" si="22"/>
        <v>250</v>
      </c>
      <c r="B262" s="6">
        <f t="shared" si="23"/>
        <v>21.1</v>
      </c>
      <c r="E262">
        <f t="shared" si="21"/>
        <v>250</v>
      </c>
      <c r="F262" s="6">
        <f t="shared" si="24"/>
        <v>30.900000000000002</v>
      </c>
    </row>
    <row r="263" spans="1:6" x14ac:dyDescent="0.3">
      <c r="A263" s="7">
        <f t="shared" si="22"/>
        <v>251</v>
      </c>
      <c r="B263" s="6">
        <f t="shared" si="23"/>
        <v>21.1844</v>
      </c>
      <c r="E263">
        <f t="shared" si="21"/>
        <v>251</v>
      </c>
      <c r="F263" s="6">
        <f t="shared" si="24"/>
        <v>31.023600000000002</v>
      </c>
    </row>
    <row r="264" spans="1:6" x14ac:dyDescent="0.3">
      <c r="A264" s="7">
        <f t="shared" si="22"/>
        <v>252</v>
      </c>
      <c r="B264" s="6">
        <f t="shared" si="23"/>
        <v>21.268800000000002</v>
      </c>
      <c r="E264">
        <f t="shared" si="21"/>
        <v>252</v>
      </c>
      <c r="F264" s="6">
        <f t="shared" si="24"/>
        <v>31.147200000000002</v>
      </c>
    </row>
    <row r="265" spans="1:6" x14ac:dyDescent="0.3">
      <c r="A265" s="7">
        <f t="shared" si="22"/>
        <v>253</v>
      </c>
      <c r="B265" s="6">
        <f t="shared" si="23"/>
        <v>21.353200000000001</v>
      </c>
      <c r="E265">
        <f t="shared" si="21"/>
        <v>253</v>
      </c>
      <c r="F265" s="6">
        <f t="shared" si="24"/>
        <v>31.270800000000001</v>
      </c>
    </row>
    <row r="266" spans="1:6" x14ac:dyDescent="0.3">
      <c r="A266" s="7">
        <f t="shared" si="22"/>
        <v>254</v>
      </c>
      <c r="B266" s="6">
        <f t="shared" si="23"/>
        <v>21.4376</v>
      </c>
      <c r="E266">
        <f t="shared" si="21"/>
        <v>254</v>
      </c>
      <c r="F266" s="6">
        <f t="shared" si="24"/>
        <v>31.394400000000001</v>
      </c>
    </row>
    <row r="267" spans="1:6" x14ac:dyDescent="0.3">
      <c r="A267" s="7">
        <f t="shared" si="22"/>
        <v>255</v>
      </c>
      <c r="B267" s="6">
        <f t="shared" si="23"/>
        <v>21.522000000000002</v>
      </c>
      <c r="E267">
        <f t="shared" si="21"/>
        <v>255</v>
      </c>
      <c r="F267" s="6">
        <f t="shared" si="24"/>
        <v>31.518000000000001</v>
      </c>
    </row>
    <row r="268" spans="1:6" x14ac:dyDescent="0.3">
      <c r="A268" s="7">
        <f t="shared" si="22"/>
        <v>256</v>
      </c>
      <c r="B268" s="6">
        <f t="shared" si="23"/>
        <v>21.606400000000001</v>
      </c>
      <c r="E268">
        <f t="shared" si="21"/>
        <v>256</v>
      </c>
      <c r="F268" s="6">
        <f t="shared" si="24"/>
        <v>31.6416</v>
      </c>
    </row>
    <row r="269" spans="1:6" x14ac:dyDescent="0.3">
      <c r="A269" s="7">
        <f t="shared" si="22"/>
        <v>257</v>
      </c>
      <c r="B269" s="6">
        <f t="shared" si="23"/>
        <v>21.690799999999999</v>
      </c>
      <c r="E269">
        <f t="shared" si="21"/>
        <v>257</v>
      </c>
      <c r="F269" s="6">
        <f t="shared" si="24"/>
        <v>31.7652</v>
      </c>
    </row>
    <row r="270" spans="1:6" x14ac:dyDescent="0.3">
      <c r="A270" s="7">
        <f t="shared" si="22"/>
        <v>258</v>
      </c>
      <c r="B270" s="6">
        <f t="shared" si="23"/>
        <v>21.775200000000002</v>
      </c>
      <c r="E270">
        <f t="shared" si="21"/>
        <v>258</v>
      </c>
      <c r="F270" s="6">
        <f t="shared" si="24"/>
        <v>31.8888</v>
      </c>
    </row>
    <row r="271" spans="1:6" x14ac:dyDescent="0.3">
      <c r="A271" s="7">
        <f t="shared" si="22"/>
        <v>259</v>
      </c>
      <c r="B271" s="6">
        <f t="shared" si="23"/>
        <v>21.8596</v>
      </c>
      <c r="E271">
        <f t="shared" ref="E271:E334" si="25">E270+1</f>
        <v>259</v>
      </c>
      <c r="F271" s="6">
        <f t="shared" si="24"/>
        <v>32.0124</v>
      </c>
    </row>
    <row r="272" spans="1:6" x14ac:dyDescent="0.3">
      <c r="A272" s="7">
        <f t="shared" si="22"/>
        <v>260</v>
      </c>
      <c r="B272" s="6">
        <f>A272*C$9</f>
        <v>22.568000000000001</v>
      </c>
      <c r="E272">
        <f t="shared" si="25"/>
        <v>260</v>
      </c>
      <c r="F272" s="6">
        <f>E272*G$9</f>
        <v>32.785999999999994</v>
      </c>
    </row>
    <row r="273" spans="1:6" x14ac:dyDescent="0.3">
      <c r="A273" s="7">
        <f t="shared" si="22"/>
        <v>261</v>
      </c>
      <c r="B273" s="6">
        <f t="shared" ref="B273:B336" si="26">A273*C$9</f>
        <v>22.654800000000002</v>
      </c>
      <c r="E273">
        <f t="shared" si="25"/>
        <v>261</v>
      </c>
      <c r="F273" s="6">
        <f t="shared" ref="F273:F336" si="27">E273*G$9</f>
        <v>32.912099999999995</v>
      </c>
    </row>
    <row r="274" spans="1:6" x14ac:dyDescent="0.3">
      <c r="A274" s="7">
        <f t="shared" si="22"/>
        <v>262</v>
      </c>
      <c r="B274" s="6">
        <f t="shared" si="26"/>
        <v>22.741600000000002</v>
      </c>
      <c r="E274">
        <f t="shared" si="25"/>
        <v>262</v>
      </c>
      <c r="F274" s="6">
        <f t="shared" si="27"/>
        <v>33.038199999999996</v>
      </c>
    </row>
    <row r="275" spans="1:6" x14ac:dyDescent="0.3">
      <c r="A275" s="7">
        <f t="shared" si="22"/>
        <v>263</v>
      </c>
      <c r="B275" s="6">
        <f t="shared" si="26"/>
        <v>22.828400000000002</v>
      </c>
      <c r="E275">
        <f t="shared" si="25"/>
        <v>263</v>
      </c>
      <c r="F275" s="6">
        <f t="shared" si="27"/>
        <v>33.164299999999997</v>
      </c>
    </row>
    <row r="276" spans="1:6" x14ac:dyDescent="0.3">
      <c r="A276" s="7">
        <f t="shared" si="22"/>
        <v>264</v>
      </c>
      <c r="B276" s="6">
        <f t="shared" si="26"/>
        <v>22.915200000000002</v>
      </c>
      <c r="E276">
        <f t="shared" si="25"/>
        <v>264</v>
      </c>
      <c r="F276" s="6">
        <f t="shared" si="27"/>
        <v>33.290399999999998</v>
      </c>
    </row>
    <row r="277" spans="1:6" x14ac:dyDescent="0.3">
      <c r="A277" s="7">
        <f t="shared" si="22"/>
        <v>265</v>
      </c>
      <c r="B277" s="6">
        <f t="shared" si="26"/>
        <v>23.001999999999999</v>
      </c>
      <c r="E277">
        <f t="shared" si="25"/>
        <v>265</v>
      </c>
      <c r="F277" s="6">
        <f t="shared" si="27"/>
        <v>33.416499999999999</v>
      </c>
    </row>
    <row r="278" spans="1:6" x14ac:dyDescent="0.3">
      <c r="A278" s="7">
        <f t="shared" ref="A278:A341" si="28">A277+1</f>
        <v>266</v>
      </c>
      <c r="B278" s="6">
        <f t="shared" si="26"/>
        <v>23.088799999999999</v>
      </c>
      <c r="E278">
        <f t="shared" si="25"/>
        <v>266</v>
      </c>
      <c r="F278" s="6">
        <f t="shared" si="27"/>
        <v>33.5426</v>
      </c>
    </row>
    <row r="279" spans="1:6" x14ac:dyDescent="0.3">
      <c r="A279" s="7">
        <f t="shared" si="28"/>
        <v>267</v>
      </c>
      <c r="B279" s="6">
        <f t="shared" si="26"/>
        <v>23.175599999999999</v>
      </c>
      <c r="E279">
        <f t="shared" si="25"/>
        <v>267</v>
      </c>
      <c r="F279" s="6">
        <f t="shared" si="27"/>
        <v>33.668699999999994</v>
      </c>
    </row>
    <row r="280" spans="1:6" x14ac:dyDescent="0.3">
      <c r="A280" s="7">
        <f t="shared" si="28"/>
        <v>268</v>
      </c>
      <c r="B280" s="6">
        <f t="shared" si="26"/>
        <v>23.2624</v>
      </c>
      <c r="E280">
        <f t="shared" si="25"/>
        <v>268</v>
      </c>
      <c r="F280" s="6">
        <f t="shared" si="27"/>
        <v>33.794799999999995</v>
      </c>
    </row>
    <row r="281" spans="1:6" x14ac:dyDescent="0.3">
      <c r="A281" s="7">
        <f t="shared" si="28"/>
        <v>269</v>
      </c>
      <c r="B281" s="6">
        <f t="shared" si="26"/>
        <v>23.3492</v>
      </c>
      <c r="E281">
        <f t="shared" si="25"/>
        <v>269</v>
      </c>
      <c r="F281" s="6">
        <f t="shared" si="27"/>
        <v>33.920899999999996</v>
      </c>
    </row>
    <row r="282" spans="1:6" x14ac:dyDescent="0.3">
      <c r="A282" s="7">
        <f t="shared" si="28"/>
        <v>270</v>
      </c>
      <c r="B282" s="6">
        <f t="shared" si="26"/>
        <v>23.436</v>
      </c>
      <c r="E282">
        <f t="shared" si="25"/>
        <v>270</v>
      </c>
      <c r="F282" s="6">
        <f t="shared" si="27"/>
        <v>34.046999999999997</v>
      </c>
    </row>
    <row r="283" spans="1:6" x14ac:dyDescent="0.3">
      <c r="A283" s="7">
        <f t="shared" si="28"/>
        <v>271</v>
      </c>
      <c r="B283" s="6">
        <f t="shared" si="26"/>
        <v>23.5228</v>
      </c>
      <c r="E283">
        <f t="shared" si="25"/>
        <v>271</v>
      </c>
      <c r="F283" s="6">
        <f t="shared" si="27"/>
        <v>34.173099999999998</v>
      </c>
    </row>
    <row r="284" spans="1:6" x14ac:dyDescent="0.3">
      <c r="A284" s="7">
        <f t="shared" si="28"/>
        <v>272</v>
      </c>
      <c r="B284" s="6">
        <f t="shared" si="26"/>
        <v>23.6096</v>
      </c>
      <c r="E284">
        <f t="shared" si="25"/>
        <v>272</v>
      </c>
      <c r="F284" s="6">
        <f t="shared" si="27"/>
        <v>34.299199999999999</v>
      </c>
    </row>
    <row r="285" spans="1:6" x14ac:dyDescent="0.3">
      <c r="A285" s="7">
        <f t="shared" si="28"/>
        <v>273</v>
      </c>
      <c r="B285" s="6">
        <f t="shared" si="26"/>
        <v>23.696400000000001</v>
      </c>
      <c r="E285">
        <f t="shared" si="25"/>
        <v>273</v>
      </c>
      <c r="F285" s="6">
        <f t="shared" si="27"/>
        <v>34.4253</v>
      </c>
    </row>
    <row r="286" spans="1:6" x14ac:dyDescent="0.3">
      <c r="A286" s="7">
        <f t="shared" si="28"/>
        <v>274</v>
      </c>
      <c r="B286" s="6">
        <f t="shared" si="26"/>
        <v>23.783200000000001</v>
      </c>
      <c r="E286">
        <f t="shared" si="25"/>
        <v>274</v>
      </c>
      <c r="F286" s="6">
        <f t="shared" si="27"/>
        <v>34.551399999999994</v>
      </c>
    </row>
    <row r="287" spans="1:6" x14ac:dyDescent="0.3">
      <c r="A287" s="7">
        <f t="shared" si="28"/>
        <v>275</v>
      </c>
      <c r="B287" s="6">
        <f t="shared" si="26"/>
        <v>23.87</v>
      </c>
      <c r="E287">
        <f t="shared" si="25"/>
        <v>275</v>
      </c>
      <c r="F287" s="6">
        <f t="shared" si="27"/>
        <v>34.677499999999995</v>
      </c>
    </row>
    <row r="288" spans="1:6" x14ac:dyDescent="0.3">
      <c r="A288" s="7">
        <f t="shared" si="28"/>
        <v>276</v>
      </c>
      <c r="B288" s="6">
        <f t="shared" si="26"/>
        <v>23.956800000000001</v>
      </c>
      <c r="E288">
        <f t="shared" si="25"/>
        <v>276</v>
      </c>
      <c r="F288" s="6">
        <f t="shared" si="27"/>
        <v>34.803599999999996</v>
      </c>
    </row>
    <row r="289" spans="1:6" x14ac:dyDescent="0.3">
      <c r="A289" s="7">
        <f t="shared" si="28"/>
        <v>277</v>
      </c>
      <c r="B289" s="6">
        <f t="shared" si="26"/>
        <v>24.043600000000001</v>
      </c>
      <c r="E289">
        <f t="shared" si="25"/>
        <v>277</v>
      </c>
      <c r="F289" s="6">
        <f t="shared" si="27"/>
        <v>34.929699999999997</v>
      </c>
    </row>
    <row r="290" spans="1:6" x14ac:dyDescent="0.3">
      <c r="A290" s="7">
        <f t="shared" si="28"/>
        <v>278</v>
      </c>
      <c r="B290" s="6">
        <f t="shared" si="26"/>
        <v>24.130400000000002</v>
      </c>
      <c r="E290">
        <f t="shared" si="25"/>
        <v>278</v>
      </c>
      <c r="F290" s="6">
        <f t="shared" si="27"/>
        <v>35.055799999999998</v>
      </c>
    </row>
    <row r="291" spans="1:6" x14ac:dyDescent="0.3">
      <c r="A291" s="7">
        <f t="shared" si="28"/>
        <v>279</v>
      </c>
      <c r="B291" s="6">
        <f t="shared" si="26"/>
        <v>24.217200000000002</v>
      </c>
      <c r="E291">
        <f t="shared" si="25"/>
        <v>279</v>
      </c>
      <c r="F291" s="6">
        <f t="shared" si="27"/>
        <v>35.181899999999999</v>
      </c>
    </row>
    <row r="292" spans="1:6" x14ac:dyDescent="0.3">
      <c r="A292" s="7">
        <f t="shared" si="28"/>
        <v>280</v>
      </c>
      <c r="B292" s="6">
        <f t="shared" si="26"/>
        <v>24.304000000000002</v>
      </c>
      <c r="E292">
        <f t="shared" si="25"/>
        <v>280</v>
      </c>
      <c r="F292" s="6">
        <f t="shared" si="27"/>
        <v>35.308</v>
      </c>
    </row>
    <row r="293" spans="1:6" x14ac:dyDescent="0.3">
      <c r="A293" s="7">
        <f t="shared" si="28"/>
        <v>281</v>
      </c>
      <c r="B293" s="6">
        <f t="shared" si="26"/>
        <v>24.390800000000002</v>
      </c>
      <c r="E293">
        <f t="shared" si="25"/>
        <v>281</v>
      </c>
      <c r="F293" s="6">
        <f t="shared" si="27"/>
        <v>35.434099999999994</v>
      </c>
    </row>
    <row r="294" spans="1:6" x14ac:dyDescent="0.3">
      <c r="A294" s="7">
        <f t="shared" si="28"/>
        <v>282</v>
      </c>
      <c r="B294" s="6">
        <f t="shared" si="26"/>
        <v>24.477599999999999</v>
      </c>
      <c r="E294">
        <f t="shared" si="25"/>
        <v>282</v>
      </c>
      <c r="F294" s="6">
        <f t="shared" si="27"/>
        <v>35.560199999999995</v>
      </c>
    </row>
    <row r="295" spans="1:6" x14ac:dyDescent="0.3">
      <c r="A295" s="7">
        <f t="shared" si="28"/>
        <v>283</v>
      </c>
      <c r="B295" s="6">
        <f t="shared" si="26"/>
        <v>24.564399999999999</v>
      </c>
      <c r="E295">
        <f t="shared" si="25"/>
        <v>283</v>
      </c>
      <c r="F295" s="6">
        <f t="shared" si="27"/>
        <v>35.686299999999996</v>
      </c>
    </row>
    <row r="296" spans="1:6" x14ac:dyDescent="0.3">
      <c r="A296" s="7">
        <f t="shared" si="28"/>
        <v>284</v>
      </c>
      <c r="B296" s="6">
        <f t="shared" si="26"/>
        <v>24.651199999999999</v>
      </c>
      <c r="E296">
        <f t="shared" si="25"/>
        <v>284</v>
      </c>
      <c r="F296" s="6">
        <f t="shared" si="27"/>
        <v>35.812399999999997</v>
      </c>
    </row>
    <row r="297" spans="1:6" x14ac:dyDescent="0.3">
      <c r="A297" s="7">
        <f t="shared" si="28"/>
        <v>285</v>
      </c>
      <c r="B297" s="6">
        <f t="shared" si="26"/>
        <v>24.738</v>
      </c>
      <c r="E297">
        <f t="shared" si="25"/>
        <v>285</v>
      </c>
      <c r="F297" s="6">
        <f t="shared" si="27"/>
        <v>35.938499999999998</v>
      </c>
    </row>
    <row r="298" spans="1:6" x14ac:dyDescent="0.3">
      <c r="A298" s="7">
        <f t="shared" si="28"/>
        <v>286</v>
      </c>
      <c r="B298" s="6">
        <f t="shared" si="26"/>
        <v>24.8248</v>
      </c>
      <c r="E298">
        <f t="shared" si="25"/>
        <v>286</v>
      </c>
      <c r="F298" s="6">
        <f t="shared" si="27"/>
        <v>36.064599999999999</v>
      </c>
    </row>
    <row r="299" spans="1:6" x14ac:dyDescent="0.3">
      <c r="A299" s="7">
        <f t="shared" si="28"/>
        <v>287</v>
      </c>
      <c r="B299" s="6">
        <f t="shared" si="26"/>
        <v>24.9116</v>
      </c>
      <c r="E299">
        <f t="shared" si="25"/>
        <v>287</v>
      </c>
      <c r="F299" s="6">
        <f t="shared" si="27"/>
        <v>36.1907</v>
      </c>
    </row>
    <row r="300" spans="1:6" x14ac:dyDescent="0.3">
      <c r="A300" s="7">
        <f t="shared" si="28"/>
        <v>288</v>
      </c>
      <c r="B300" s="6">
        <f t="shared" si="26"/>
        <v>24.9984</v>
      </c>
      <c r="E300">
        <f t="shared" si="25"/>
        <v>288</v>
      </c>
      <c r="F300" s="6">
        <f t="shared" si="27"/>
        <v>36.316800000000001</v>
      </c>
    </row>
    <row r="301" spans="1:6" x14ac:dyDescent="0.3">
      <c r="A301" s="7">
        <f t="shared" si="28"/>
        <v>289</v>
      </c>
      <c r="B301" s="6">
        <f t="shared" si="26"/>
        <v>25.0852</v>
      </c>
      <c r="E301">
        <f t="shared" si="25"/>
        <v>289</v>
      </c>
      <c r="F301" s="6">
        <f t="shared" si="27"/>
        <v>36.442899999999995</v>
      </c>
    </row>
    <row r="302" spans="1:6" x14ac:dyDescent="0.3">
      <c r="A302" s="7">
        <f t="shared" si="28"/>
        <v>290</v>
      </c>
      <c r="B302" s="6">
        <f t="shared" si="26"/>
        <v>25.172000000000001</v>
      </c>
      <c r="E302">
        <f t="shared" si="25"/>
        <v>290</v>
      </c>
      <c r="F302" s="6">
        <f t="shared" si="27"/>
        <v>36.568999999999996</v>
      </c>
    </row>
    <row r="303" spans="1:6" x14ac:dyDescent="0.3">
      <c r="A303" s="7">
        <f t="shared" si="28"/>
        <v>291</v>
      </c>
      <c r="B303" s="6">
        <f t="shared" si="26"/>
        <v>25.258800000000001</v>
      </c>
      <c r="E303">
        <f t="shared" si="25"/>
        <v>291</v>
      </c>
      <c r="F303" s="6">
        <f t="shared" si="27"/>
        <v>36.695099999999996</v>
      </c>
    </row>
    <row r="304" spans="1:6" x14ac:dyDescent="0.3">
      <c r="A304" s="7">
        <f t="shared" si="28"/>
        <v>292</v>
      </c>
      <c r="B304" s="6">
        <f t="shared" si="26"/>
        <v>25.345600000000001</v>
      </c>
      <c r="E304">
        <f t="shared" si="25"/>
        <v>292</v>
      </c>
      <c r="F304" s="6">
        <f t="shared" si="27"/>
        <v>36.821199999999997</v>
      </c>
    </row>
    <row r="305" spans="1:6" x14ac:dyDescent="0.3">
      <c r="A305" s="7">
        <f t="shared" si="28"/>
        <v>293</v>
      </c>
      <c r="B305" s="6">
        <f t="shared" si="26"/>
        <v>25.432400000000001</v>
      </c>
      <c r="E305">
        <f t="shared" si="25"/>
        <v>293</v>
      </c>
      <c r="F305" s="6">
        <f t="shared" si="27"/>
        <v>36.947299999999998</v>
      </c>
    </row>
    <row r="306" spans="1:6" x14ac:dyDescent="0.3">
      <c r="A306" s="7">
        <f t="shared" si="28"/>
        <v>294</v>
      </c>
      <c r="B306" s="6">
        <f t="shared" si="26"/>
        <v>25.519200000000001</v>
      </c>
      <c r="E306">
        <f t="shared" si="25"/>
        <v>294</v>
      </c>
      <c r="F306" s="6">
        <f t="shared" si="27"/>
        <v>37.073399999999999</v>
      </c>
    </row>
    <row r="307" spans="1:6" x14ac:dyDescent="0.3">
      <c r="A307" s="7">
        <f t="shared" si="28"/>
        <v>295</v>
      </c>
      <c r="B307" s="6">
        <f t="shared" si="26"/>
        <v>25.606000000000002</v>
      </c>
      <c r="E307">
        <f t="shared" si="25"/>
        <v>295</v>
      </c>
      <c r="F307" s="6">
        <f t="shared" si="27"/>
        <v>37.1995</v>
      </c>
    </row>
    <row r="308" spans="1:6" x14ac:dyDescent="0.3">
      <c r="A308" s="7">
        <f t="shared" si="28"/>
        <v>296</v>
      </c>
      <c r="B308" s="6">
        <f t="shared" si="26"/>
        <v>25.692800000000002</v>
      </c>
      <c r="E308">
        <f t="shared" si="25"/>
        <v>296</v>
      </c>
      <c r="F308" s="6">
        <f t="shared" si="27"/>
        <v>37.325599999999994</v>
      </c>
    </row>
    <row r="309" spans="1:6" x14ac:dyDescent="0.3">
      <c r="A309" s="7">
        <f t="shared" si="28"/>
        <v>297</v>
      </c>
      <c r="B309" s="6">
        <f t="shared" si="26"/>
        <v>25.779600000000002</v>
      </c>
      <c r="E309">
        <f t="shared" si="25"/>
        <v>297</v>
      </c>
      <c r="F309" s="6">
        <f t="shared" si="27"/>
        <v>37.451699999999995</v>
      </c>
    </row>
    <row r="310" spans="1:6" x14ac:dyDescent="0.3">
      <c r="A310" s="7">
        <f t="shared" si="28"/>
        <v>298</v>
      </c>
      <c r="B310" s="6">
        <f t="shared" si="26"/>
        <v>25.866400000000002</v>
      </c>
      <c r="E310">
        <f t="shared" si="25"/>
        <v>298</v>
      </c>
      <c r="F310" s="6">
        <f t="shared" si="27"/>
        <v>37.577799999999996</v>
      </c>
    </row>
    <row r="311" spans="1:6" x14ac:dyDescent="0.3">
      <c r="A311" s="7">
        <f t="shared" si="28"/>
        <v>299</v>
      </c>
      <c r="B311" s="6">
        <f t="shared" si="26"/>
        <v>25.953199999999999</v>
      </c>
      <c r="E311">
        <f t="shared" si="25"/>
        <v>299</v>
      </c>
      <c r="F311" s="6">
        <f t="shared" si="27"/>
        <v>37.703899999999997</v>
      </c>
    </row>
    <row r="312" spans="1:6" x14ac:dyDescent="0.3">
      <c r="A312" s="7">
        <f t="shared" si="28"/>
        <v>300</v>
      </c>
      <c r="B312" s="6">
        <f t="shared" si="26"/>
        <v>26.04</v>
      </c>
      <c r="E312">
        <f t="shared" si="25"/>
        <v>300</v>
      </c>
      <c r="F312" s="6">
        <f t="shared" si="27"/>
        <v>37.83</v>
      </c>
    </row>
    <row r="313" spans="1:6" x14ac:dyDescent="0.3">
      <c r="A313" s="7">
        <f t="shared" si="28"/>
        <v>301</v>
      </c>
      <c r="B313" s="6">
        <f t="shared" si="26"/>
        <v>26.126799999999999</v>
      </c>
      <c r="E313">
        <f t="shared" si="25"/>
        <v>301</v>
      </c>
      <c r="F313" s="6">
        <f t="shared" si="27"/>
        <v>37.956099999999999</v>
      </c>
    </row>
    <row r="314" spans="1:6" x14ac:dyDescent="0.3">
      <c r="A314" s="7">
        <f t="shared" si="28"/>
        <v>302</v>
      </c>
      <c r="B314" s="6">
        <f t="shared" si="26"/>
        <v>26.2136</v>
      </c>
      <c r="E314">
        <f t="shared" si="25"/>
        <v>302</v>
      </c>
      <c r="F314" s="6">
        <f t="shared" si="27"/>
        <v>38.0822</v>
      </c>
    </row>
    <row r="315" spans="1:6" x14ac:dyDescent="0.3">
      <c r="A315" s="7">
        <f t="shared" si="28"/>
        <v>303</v>
      </c>
      <c r="B315" s="6">
        <f t="shared" si="26"/>
        <v>26.3004</v>
      </c>
      <c r="E315">
        <f t="shared" si="25"/>
        <v>303</v>
      </c>
      <c r="F315" s="6">
        <f t="shared" si="27"/>
        <v>38.208299999999994</v>
      </c>
    </row>
    <row r="316" spans="1:6" x14ac:dyDescent="0.3">
      <c r="A316" s="7">
        <f t="shared" si="28"/>
        <v>304</v>
      </c>
      <c r="B316" s="6">
        <f t="shared" si="26"/>
        <v>26.3872</v>
      </c>
      <c r="E316">
        <f t="shared" si="25"/>
        <v>304</v>
      </c>
      <c r="F316" s="6">
        <f t="shared" si="27"/>
        <v>38.334399999999995</v>
      </c>
    </row>
    <row r="317" spans="1:6" x14ac:dyDescent="0.3">
      <c r="A317" s="7">
        <f t="shared" si="28"/>
        <v>305</v>
      </c>
      <c r="B317" s="6">
        <f t="shared" si="26"/>
        <v>26.474</v>
      </c>
      <c r="E317">
        <f t="shared" si="25"/>
        <v>305</v>
      </c>
      <c r="F317" s="6">
        <f t="shared" si="27"/>
        <v>38.460499999999996</v>
      </c>
    </row>
    <row r="318" spans="1:6" x14ac:dyDescent="0.3">
      <c r="A318" s="7">
        <f t="shared" si="28"/>
        <v>306</v>
      </c>
      <c r="B318" s="6">
        <f t="shared" si="26"/>
        <v>26.5608</v>
      </c>
      <c r="E318">
        <f t="shared" si="25"/>
        <v>306</v>
      </c>
      <c r="F318" s="6">
        <f t="shared" si="27"/>
        <v>38.586599999999997</v>
      </c>
    </row>
    <row r="319" spans="1:6" x14ac:dyDescent="0.3">
      <c r="A319" s="7">
        <f t="shared" si="28"/>
        <v>307</v>
      </c>
      <c r="B319" s="6">
        <f t="shared" si="26"/>
        <v>26.647600000000001</v>
      </c>
      <c r="E319">
        <f t="shared" si="25"/>
        <v>307</v>
      </c>
      <c r="F319" s="6">
        <f t="shared" si="27"/>
        <v>38.712699999999998</v>
      </c>
    </row>
    <row r="320" spans="1:6" x14ac:dyDescent="0.3">
      <c r="A320" s="7">
        <f t="shared" si="28"/>
        <v>308</v>
      </c>
      <c r="B320" s="6">
        <f t="shared" si="26"/>
        <v>26.734400000000001</v>
      </c>
      <c r="E320">
        <f t="shared" si="25"/>
        <v>308</v>
      </c>
      <c r="F320" s="6">
        <f t="shared" si="27"/>
        <v>38.838799999999999</v>
      </c>
    </row>
    <row r="321" spans="1:6" x14ac:dyDescent="0.3">
      <c r="A321" s="7">
        <f t="shared" si="28"/>
        <v>309</v>
      </c>
      <c r="B321" s="6">
        <f t="shared" si="26"/>
        <v>26.821200000000001</v>
      </c>
      <c r="E321">
        <f t="shared" si="25"/>
        <v>309</v>
      </c>
      <c r="F321" s="6">
        <f t="shared" si="27"/>
        <v>38.9649</v>
      </c>
    </row>
    <row r="322" spans="1:6" x14ac:dyDescent="0.3">
      <c r="A322" s="7">
        <f t="shared" si="28"/>
        <v>310</v>
      </c>
      <c r="B322" s="6">
        <f t="shared" si="26"/>
        <v>26.908000000000001</v>
      </c>
      <c r="E322">
        <f t="shared" si="25"/>
        <v>310</v>
      </c>
      <c r="F322" s="6">
        <f t="shared" si="27"/>
        <v>39.090999999999994</v>
      </c>
    </row>
    <row r="323" spans="1:6" x14ac:dyDescent="0.3">
      <c r="A323" s="7">
        <f t="shared" si="28"/>
        <v>311</v>
      </c>
      <c r="B323" s="6">
        <f t="shared" si="26"/>
        <v>26.994800000000001</v>
      </c>
      <c r="E323">
        <f t="shared" si="25"/>
        <v>311</v>
      </c>
      <c r="F323" s="6">
        <f t="shared" si="27"/>
        <v>39.217099999999995</v>
      </c>
    </row>
    <row r="324" spans="1:6" x14ac:dyDescent="0.3">
      <c r="A324" s="7">
        <f t="shared" si="28"/>
        <v>312</v>
      </c>
      <c r="B324" s="6">
        <f t="shared" si="26"/>
        <v>27.081600000000002</v>
      </c>
      <c r="E324">
        <f t="shared" si="25"/>
        <v>312</v>
      </c>
      <c r="F324" s="6">
        <f t="shared" si="27"/>
        <v>39.343199999999996</v>
      </c>
    </row>
    <row r="325" spans="1:6" x14ac:dyDescent="0.3">
      <c r="A325" s="7">
        <f t="shared" si="28"/>
        <v>313</v>
      </c>
      <c r="B325" s="6">
        <f t="shared" si="26"/>
        <v>27.168400000000002</v>
      </c>
      <c r="E325">
        <f t="shared" si="25"/>
        <v>313</v>
      </c>
      <c r="F325" s="6">
        <f t="shared" si="27"/>
        <v>39.469299999999997</v>
      </c>
    </row>
    <row r="326" spans="1:6" x14ac:dyDescent="0.3">
      <c r="A326" s="7">
        <f t="shared" si="28"/>
        <v>314</v>
      </c>
      <c r="B326" s="6">
        <f t="shared" si="26"/>
        <v>27.255200000000002</v>
      </c>
      <c r="E326">
        <f t="shared" si="25"/>
        <v>314</v>
      </c>
      <c r="F326" s="6">
        <f t="shared" si="27"/>
        <v>39.595399999999998</v>
      </c>
    </row>
    <row r="327" spans="1:6" x14ac:dyDescent="0.3">
      <c r="A327" s="7">
        <f t="shared" si="28"/>
        <v>315</v>
      </c>
      <c r="B327" s="6">
        <f t="shared" si="26"/>
        <v>27.342000000000002</v>
      </c>
      <c r="E327">
        <f t="shared" si="25"/>
        <v>315</v>
      </c>
      <c r="F327" s="6">
        <f t="shared" si="27"/>
        <v>39.721499999999999</v>
      </c>
    </row>
    <row r="328" spans="1:6" x14ac:dyDescent="0.3">
      <c r="A328" s="7">
        <f t="shared" si="28"/>
        <v>316</v>
      </c>
      <c r="B328" s="6">
        <f t="shared" si="26"/>
        <v>27.428799999999999</v>
      </c>
      <c r="E328">
        <f t="shared" si="25"/>
        <v>316</v>
      </c>
      <c r="F328" s="6">
        <f t="shared" si="27"/>
        <v>39.8476</v>
      </c>
    </row>
    <row r="329" spans="1:6" x14ac:dyDescent="0.3">
      <c r="A329" s="7">
        <f t="shared" si="28"/>
        <v>317</v>
      </c>
      <c r="B329" s="6">
        <f t="shared" si="26"/>
        <v>27.515599999999999</v>
      </c>
      <c r="E329">
        <f t="shared" si="25"/>
        <v>317</v>
      </c>
      <c r="F329" s="6">
        <f t="shared" si="27"/>
        <v>39.973699999999994</v>
      </c>
    </row>
    <row r="330" spans="1:6" x14ac:dyDescent="0.3">
      <c r="A330" s="7">
        <f t="shared" si="28"/>
        <v>318</v>
      </c>
      <c r="B330" s="6">
        <f t="shared" si="26"/>
        <v>27.602399999999999</v>
      </c>
      <c r="E330">
        <f t="shared" si="25"/>
        <v>318</v>
      </c>
      <c r="F330" s="6">
        <f t="shared" si="27"/>
        <v>40.099799999999995</v>
      </c>
    </row>
    <row r="331" spans="1:6" x14ac:dyDescent="0.3">
      <c r="A331" s="7">
        <f t="shared" si="28"/>
        <v>319</v>
      </c>
      <c r="B331" s="6">
        <f t="shared" si="26"/>
        <v>27.6892</v>
      </c>
      <c r="E331">
        <f t="shared" si="25"/>
        <v>319</v>
      </c>
      <c r="F331" s="6">
        <f t="shared" si="27"/>
        <v>40.225899999999996</v>
      </c>
    </row>
    <row r="332" spans="1:6" x14ac:dyDescent="0.3">
      <c r="A332" s="7">
        <f t="shared" si="28"/>
        <v>320</v>
      </c>
      <c r="B332" s="6">
        <f t="shared" si="26"/>
        <v>27.776</v>
      </c>
      <c r="E332">
        <f t="shared" si="25"/>
        <v>320</v>
      </c>
      <c r="F332" s="6">
        <f t="shared" si="27"/>
        <v>40.351999999999997</v>
      </c>
    </row>
    <row r="333" spans="1:6" x14ac:dyDescent="0.3">
      <c r="A333" s="7">
        <f t="shared" si="28"/>
        <v>321</v>
      </c>
      <c r="B333" s="6">
        <f t="shared" si="26"/>
        <v>27.8628</v>
      </c>
      <c r="E333">
        <f t="shared" si="25"/>
        <v>321</v>
      </c>
      <c r="F333" s="6">
        <f t="shared" si="27"/>
        <v>40.478099999999998</v>
      </c>
    </row>
    <row r="334" spans="1:6" x14ac:dyDescent="0.3">
      <c r="A334" s="7">
        <f t="shared" si="28"/>
        <v>322</v>
      </c>
      <c r="B334" s="6">
        <f t="shared" si="26"/>
        <v>27.9496</v>
      </c>
      <c r="E334">
        <f t="shared" si="25"/>
        <v>322</v>
      </c>
      <c r="F334" s="6">
        <f t="shared" si="27"/>
        <v>40.604199999999999</v>
      </c>
    </row>
    <row r="335" spans="1:6" x14ac:dyDescent="0.3">
      <c r="A335" s="7">
        <f t="shared" si="28"/>
        <v>323</v>
      </c>
      <c r="B335" s="6">
        <f t="shared" si="26"/>
        <v>28.0364</v>
      </c>
      <c r="E335">
        <f t="shared" ref="E335:E398" si="29">E334+1</f>
        <v>323</v>
      </c>
      <c r="F335" s="6">
        <f t="shared" si="27"/>
        <v>40.7303</v>
      </c>
    </row>
    <row r="336" spans="1:6" x14ac:dyDescent="0.3">
      <c r="A336" s="7">
        <f t="shared" si="28"/>
        <v>324</v>
      </c>
      <c r="B336" s="6">
        <f t="shared" si="26"/>
        <v>28.123200000000001</v>
      </c>
      <c r="E336">
        <f t="shared" si="29"/>
        <v>324</v>
      </c>
      <c r="F336" s="6">
        <f t="shared" si="27"/>
        <v>40.856399999999994</v>
      </c>
    </row>
    <row r="337" spans="1:6" x14ac:dyDescent="0.3">
      <c r="A337" s="7">
        <f t="shared" si="28"/>
        <v>325</v>
      </c>
      <c r="B337" s="6">
        <f t="shared" ref="B337:B400" si="30">A337*C$9</f>
        <v>28.21</v>
      </c>
      <c r="E337">
        <f t="shared" si="29"/>
        <v>325</v>
      </c>
      <c r="F337" s="6">
        <f t="shared" ref="F337:F400" si="31">E337*G$9</f>
        <v>40.982499999999995</v>
      </c>
    </row>
    <row r="338" spans="1:6" x14ac:dyDescent="0.3">
      <c r="A338" s="7">
        <f t="shared" si="28"/>
        <v>326</v>
      </c>
      <c r="B338" s="6">
        <f t="shared" si="30"/>
        <v>28.296800000000001</v>
      </c>
      <c r="E338">
        <f t="shared" si="29"/>
        <v>326</v>
      </c>
      <c r="F338" s="6">
        <f t="shared" si="31"/>
        <v>41.108599999999996</v>
      </c>
    </row>
    <row r="339" spans="1:6" x14ac:dyDescent="0.3">
      <c r="A339" s="7">
        <f t="shared" si="28"/>
        <v>327</v>
      </c>
      <c r="B339" s="6">
        <f t="shared" si="30"/>
        <v>28.383600000000001</v>
      </c>
      <c r="E339">
        <f t="shared" si="29"/>
        <v>327</v>
      </c>
      <c r="F339" s="6">
        <f t="shared" si="31"/>
        <v>41.234699999999997</v>
      </c>
    </row>
    <row r="340" spans="1:6" x14ac:dyDescent="0.3">
      <c r="A340" s="7">
        <f t="shared" si="28"/>
        <v>328</v>
      </c>
      <c r="B340" s="6">
        <f t="shared" si="30"/>
        <v>28.470400000000001</v>
      </c>
      <c r="E340">
        <f t="shared" si="29"/>
        <v>328</v>
      </c>
      <c r="F340" s="6">
        <f t="shared" si="31"/>
        <v>41.360799999999998</v>
      </c>
    </row>
    <row r="341" spans="1:6" x14ac:dyDescent="0.3">
      <c r="A341" s="7">
        <f t="shared" si="28"/>
        <v>329</v>
      </c>
      <c r="B341" s="6">
        <f t="shared" si="30"/>
        <v>28.557200000000002</v>
      </c>
      <c r="E341">
        <f t="shared" si="29"/>
        <v>329</v>
      </c>
      <c r="F341" s="6">
        <f t="shared" si="31"/>
        <v>41.486899999999999</v>
      </c>
    </row>
    <row r="342" spans="1:6" x14ac:dyDescent="0.3">
      <c r="A342" s="7">
        <f t="shared" ref="A342:A405" si="32">A341+1</f>
        <v>330</v>
      </c>
      <c r="B342" s="6">
        <f t="shared" si="30"/>
        <v>28.644000000000002</v>
      </c>
      <c r="E342">
        <f t="shared" si="29"/>
        <v>330</v>
      </c>
      <c r="F342" s="6">
        <f t="shared" si="31"/>
        <v>41.613</v>
      </c>
    </row>
    <row r="343" spans="1:6" x14ac:dyDescent="0.3">
      <c r="A343" s="7">
        <f t="shared" si="32"/>
        <v>331</v>
      </c>
      <c r="B343" s="6">
        <f t="shared" si="30"/>
        <v>28.730800000000002</v>
      </c>
      <c r="E343">
        <f t="shared" si="29"/>
        <v>331</v>
      </c>
      <c r="F343" s="6">
        <f t="shared" si="31"/>
        <v>41.739099999999993</v>
      </c>
    </row>
    <row r="344" spans="1:6" x14ac:dyDescent="0.3">
      <c r="A344" s="7">
        <f t="shared" si="32"/>
        <v>332</v>
      </c>
      <c r="B344" s="6">
        <f t="shared" si="30"/>
        <v>28.817600000000002</v>
      </c>
      <c r="E344">
        <f t="shared" si="29"/>
        <v>332</v>
      </c>
      <c r="F344" s="6">
        <f t="shared" si="31"/>
        <v>41.865199999999994</v>
      </c>
    </row>
    <row r="345" spans="1:6" x14ac:dyDescent="0.3">
      <c r="A345" s="7">
        <f t="shared" si="32"/>
        <v>333</v>
      </c>
      <c r="B345" s="6">
        <f t="shared" si="30"/>
        <v>28.904399999999999</v>
      </c>
      <c r="E345">
        <f t="shared" si="29"/>
        <v>333</v>
      </c>
      <c r="F345" s="6">
        <f t="shared" si="31"/>
        <v>41.991299999999995</v>
      </c>
    </row>
    <row r="346" spans="1:6" x14ac:dyDescent="0.3">
      <c r="A346" s="7">
        <f t="shared" si="32"/>
        <v>334</v>
      </c>
      <c r="B346" s="6">
        <f t="shared" si="30"/>
        <v>28.991199999999999</v>
      </c>
      <c r="E346">
        <f t="shared" si="29"/>
        <v>334</v>
      </c>
      <c r="F346" s="6">
        <f t="shared" si="31"/>
        <v>42.117399999999996</v>
      </c>
    </row>
    <row r="347" spans="1:6" x14ac:dyDescent="0.3">
      <c r="A347" s="7">
        <f t="shared" si="32"/>
        <v>335</v>
      </c>
      <c r="B347" s="6">
        <f t="shared" si="30"/>
        <v>29.077999999999999</v>
      </c>
      <c r="E347">
        <f t="shared" si="29"/>
        <v>335</v>
      </c>
      <c r="F347" s="6">
        <f t="shared" si="31"/>
        <v>42.243499999999997</v>
      </c>
    </row>
    <row r="348" spans="1:6" x14ac:dyDescent="0.3">
      <c r="A348" s="7">
        <f t="shared" si="32"/>
        <v>336</v>
      </c>
      <c r="B348" s="6">
        <f t="shared" si="30"/>
        <v>29.1648</v>
      </c>
      <c r="E348">
        <f t="shared" si="29"/>
        <v>336</v>
      </c>
      <c r="F348" s="6">
        <f t="shared" si="31"/>
        <v>42.369599999999998</v>
      </c>
    </row>
    <row r="349" spans="1:6" x14ac:dyDescent="0.3">
      <c r="A349" s="7">
        <f t="shared" si="32"/>
        <v>337</v>
      </c>
      <c r="B349" s="6">
        <f t="shared" si="30"/>
        <v>29.2516</v>
      </c>
      <c r="E349">
        <f t="shared" si="29"/>
        <v>337</v>
      </c>
      <c r="F349" s="6">
        <f t="shared" si="31"/>
        <v>42.495699999999999</v>
      </c>
    </row>
    <row r="350" spans="1:6" x14ac:dyDescent="0.3">
      <c r="A350" s="7">
        <f t="shared" si="32"/>
        <v>338</v>
      </c>
      <c r="B350" s="6">
        <f t="shared" si="30"/>
        <v>29.3384</v>
      </c>
      <c r="E350">
        <f t="shared" si="29"/>
        <v>338</v>
      </c>
      <c r="F350" s="6">
        <f t="shared" si="31"/>
        <v>42.621799999999993</v>
      </c>
    </row>
    <row r="351" spans="1:6" x14ac:dyDescent="0.3">
      <c r="A351" s="7">
        <f t="shared" si="32"/>
        <v>339</v>
      </c>
      <c r="B351" s="6">
        <f t="shared" si="30"/>
        <v>29.4252</v>
      </c>
      <c r="E351">
        <f t="shared" si="29"/>
        <v>339</v>
      </c>
      <c r="F351" s="6">
        <f t="shared" si="31"/>
        <v>42.747899999999994</v>
      </c>
    </row>
    <row r="352" spans="1:6" x14ac:dyDescent="0.3">
      <c r="A352" s="7">
        <f t="shared" si="32"/>
        <v>340</v>
      </c>
      <c r="B352" s="6">
        <f t="shared" si="30"/>
        <v>29.512</v>
      </c>
      <c r="E352">
        <f t="shared" si="29"/>
        <v>340</v>
      </c>
      <c r="F352" s="6">
        <f t="shared" si="31"/>
        <v>42.873999999999995</v>
      </c>
    </row>
    <row r="353" spans="1:6" x14ac:dyDescent="0.3">
      <c r="A353" s="7">
        <f t="shared" si="32"/>
        <v>341</v>
      </c>
      <c r="B353" s="6">
        <f t="shared" si="30"/>
        <v>29.598800000000001</v>
      </c>
      <c r="E353">
        <f t="shared" si="29"/>
        <v>341</v>
      </c>
      <c r="F353" s="6">
        <f t="shared" si="31"/>
        <v>43.000099999999996</v>
      </c>
    </row>
    <row r="354" spans="1:6" x14ac:dyDescent="0.3">
      <c r="A354" s="7">
        <f t="shared" si="32"/>
        <v>342</v>
      </c>
      <c r="B354" s="6">
        <f t="shared" si="30"/>
        <v>29.685600000000001</v>
      </c>
      <c r="E354">
        <f t="shared" si="29"/>
        <v>342</v>
      </c>
      <c r="F354" s="6">
        <f t="shared" si="31"/>
        <v>43.126199999999997</v>
      </c>
    </row>
    <row r="355" spans="1:6" x14ac:dyDescent="0.3">
      <c r="A355" s="7">
        <f t="shared" si="32"/>
        <v>343</v>
      </c>
      <c r="B355" s="6">
        <f t="shared" si="30"/>
        <v>29.772400000000001</v>
      </c>
      <c r="E355">
        <f t="shared" si="29"/>
        <v>343</v>
      </c>
      <c r="F355" s="6">
        <f t="shared" si="31"/>
        <v>43.252299999999998</v>
      </c>
    </row>
    <row r="356" spans="1:6" x14ac:dyDescent="0.3">
      <c r="A356" s="7">
        <f t="shared" si="32"/>
        <v>344</v>
      </c>
      <c r="B356" s="6">
        <f t="shared" si="30"/>
        <v>29.859200000000001</v>
      </c>
      <c r="E356">
        <f t="shared" si="29"/>
        <v>344</v>
      </c>
      <c r="F356" s="6">
        <f t="shared" si="31"/>
        <v>43.378399999999999</v>
      </c>
    </row>
    <row r="357" spans="1:6" x14ac:dyDescent="0.3">
      <c r="A357" s="7">
        <f t="shared" si="32"/>
        <v>345</v>
      </c>
      <c r="B357" s="6">
        <f t="shared" si="30"/>
        <v>29.946000000000002</v>
      </c>
      <c r="E357">
        <f t="shared" si="29"/>
        <v>345</v>
      </c>
      <c r="F357" s="6">
        <f t="shared" si="31"/>
        <v>43.504499999999993</v>
      </c>
    </row>
    <row r="358" spans="1:6" x14ac:dyDescent="0.3">
      <c r="A358" s="7">
        <f t="shared" si="32"/>
        <v>346</v>
      </c>
      <c r="B358" s="6">
        <f t="shared" si="30"/>
        <v>30.032800000000002</v>
      </c>
      <c r="E358">
        <f t="shared" si="29"/>
        <v>346</v>
      </c>
      <c r="F358" s="6">
        <f t="shared" si="31"/>
        <v>43.630599999999994</v>
      </c>
    </row>
    <row r="359" spans="1:6" x14ac:dyDescent="0.3">
      <c r="A359" s="7">
        <f t="shared" si="32"/>
        <v>347</v>
      </c>
      <c r="B359" s="6">
        <f t="shared" si="30"/>
        <v>30.119600000000002</v>
      </c>
      <c r="E359">
        <f t="shared" si="29"/>
        <v>347</v>
      </c>
      <c r="F359" s="6">
        <f t="shared" si="31"/>
        <v>43.756699999999995</v>
      </c>
    </row>
    <row r="360" spans="1:6" x14ac:dyDescent="0.3">
      <c r="A360" s="7">
        <f t="shared" si="32"/>
        <v>348</v>
      </c>
      <c r="B360" s="6">
        <f t="shared" si="30"/>
        <v>30.206400000000002</v>
      </c>
      <c r="E360">
        <f t="shared" si="29"/>
        <v>348</v>
      </c>
      <c r="F360" s="6">
        <f t="shared" si="31"/>
        <v>43.882799999999996</v>
      </c>
    </row>
    <row r="361" spans="1:6" x14ac:dyDescent="0.3">
      <c r="A361" s="7">
        <f t="shared" si="32"/>
        <v>349</v>
      </c>
      <c r="B361" s="6">
        <f t="shared" si="30"/>
        <v>30.293200000000002</v>
      </c>
      <c r="E361">
        <f t="shared" si="29"/>
        <v>349</v>
      </c>
      <c r="F361" s="6">
        <f t="shared" si="31"/>
        <v>44.008899999999997</v>
      </c>
    </row>
    <row r="362" spans="1:6" x14ac:dyDescent="0.3">
      <c r="A362" s="7">
        <f t="shared" si="32"/>
        <v>350</v>
      </c>
      <c r="B362" s="6">
        <f t="shared" si="30"/>
        <v>30.38</v>
      </c>
      <c r="E362">
        <f t="shared" si="29"/>
        <v>350</v>
      </c>
      <c r="F362" s="6">
        <f t="shared" si="31"/>
        <v>44.134999999999998</v>
      </c>
    </row>
    <row r="363" spans="1:6" x14ac:dyDescent="0.3">
      <c r="A363" s="7">
        <f t="shared" si="32"/>
        <v>351</v>
      </c>
      <c r="B363" s="6">
        <f t="shared" si="30"/>
        <v>30.466799999999999</v>
      </c>
      <c r="E363">
        <f t="shared" si="29"/>
        <v>351</v>
      </c>
      <c r="F363" s="6">
        <f t="shared" si="31"/>
        <v>44.261099999999999</v>
      </c>
    </row>
    <row r="364" spans="1:6" x14ac:dyDescent="0.3">
      <c r="A364" s="7">
        <f t="shared" si="32"/>
        <v>352</v>
      </c>
      <c r="B364" s="6">
        <f t="shared" si="30"/>
        <v>30.553599999999999</v>
      </c>
      <c r="E364">
        <f t="shared" si="29"/>
        <v>352</v>
      </c>
      <c r="F364" s="6">
        <f t="shared" si="31"/>
        <v>44.387199999999993</v>
      </c>
    </row>
    <row r="365" spans="1:6" x14ac:dyDescent="0.3">
      <c r="A365" s="7">
        <f t="shared" si="32"/>
        <v>353</v>
      </c>
      <c r="B365" s="6">
        <f t="shared" si="30"/>
        <v>30.6404</v>
      </c>
      <c r="E365">
        <f t="shared" si="29"/>
        <v>353</v>
      </c>
      <c r="F365" s="6">
        <f t="shared" si="31"/>
        <v>44.513299999999994</v>
      </c>
    </row>
    <row r="366" spans="1:6" x14ac:dyDescent="0.3">
      <c r="A366" s="7">
        <f t="shared" si="32"/>
        <v>354</v>
      </c>
      <c r="B366" s="6">
        <f t="shared" si="30"/>
        <v>30.7272</v>
      </c>
      <c r="E366">
        <f t="shared" si="29"/>
        <v>354</v>
      </c>
      <c r="F366" s="6">
        <f t="shared" si="31"/>
        <v>44.639399999999995</v>
      </c>
    </row>
    <row r="367" spans="1:6" x14ac:dyDescent="0.3">
      <c r="A367" s="7">
        <f t="shared" si="32"/>
        <v>355</v>
      </c>
      <c r="B367" s="6">
        <f t="shared" si="30"/>
        <v>30.814</v>
      </c>
      <c r="E367">
        <f t="shared" si="29"/>
        <v>355</v>
      </c>
      <c r="F367" s="6">
        <f t="shared" si="31"/>
        <v>44.765499999999996</v>
      </c>
    </row>
    <row r="368" spans="1:6" x14ac:dyDescent="0.3">
      <c r="A368" s="7">
        <f t="shared" si="32"/>
        <v>356</v>
      </c>
      <c r="B368" s="6">
        <f t="shared" si="30"/>
        <v>30.9008</v>
      </c>
      <c r="E368">
        <f t="shared" si="29"/>
        <v>356</v>
      </c>
      <c r="F368" s="6">
        <f t="shared" si="31"/>
        <v>44.891599999999997</v>
      </c>
    </row>
    <row r="369" spans="1:6" x14ac:dyDescent="0.3">
      <c r="A369" s="7">
        <f t="shared" si="32"/>
        <v>357</v>
      </c>
      <c r="B369" s="6">
        <f t="shared" si="30"/>
        <v>30.9876</v>
      </c>
      <c r="E369">
        <f t="shared" si="29"/>
        <v>357</v>
      </c>
      <c r="F369" s="6">
        <f t="shared" si="31"/>
        <v>45.017699999999998</v>
      </c>
    </row>
    <row r="370" spans="1:6" x14ac:dyDescent="0.3">
      <c r="A370" s="7">
        <f t="shared" si="32"/>
        <v>358</v>
      </c>
      <c r="B370" s="6">
        <f t="shared" si="30"/>
        <v>31.074400000000001</v>
      </c>
      <c r="E370">
        <f t="shared" si="29"/>
        <v>358</v>
      </c>
      <c r="F370" s="6">
        <f t="shared" si="31"/>
        <v>45.143799999999999</v>
      </c>
    </row>
    <row r="371" spans="1:6" x14ac:dyDescent="0.3">
      <c r="A371" s="7">
        <f t="shared" si="32"/>
        <v>359</v>
      </c>
      <c r="B371" s="6">
        <f t="shared" si="30"/>
        <v>31.161200000000001</v>
      </c>
      <c r="E371">
        <f t="shared" si="29"/>
        <v>359</v>
      </c>
      <c r="F371" s="6">
        <f t="shared" si="31"/>
        <v>45.2699</v>
      </c>
    </row>
    <row r="372" spans="1:6" x14ac:dyDescent="0.3">
      <c r="A372" s="7">
        <f t="shared" si="32"/>
        <v>360</v>
      </c>
      <c r="B372" s="6">
        <f t="shared" si="30"/>
        <v>31.248000000000001</v>
      </c>
      <c r="E372">
        <f t="shared" si="29"/>
        <v>360</v>
      </c>
      <c r="F372" s="6">
        <f t="shared" si="31"/>
        <v>45.395999999999994</v>
      </c>
    </row>
    <row r="373" spans="1:6" x14ac:dyDescent="0.3">
      <c r="A373" s="7">
        <f t="shared" si="32"/>
        <v>361</v>
      </c>
      <c r="B373" s="6">
        <f t="shared" si="30"/>
        <v>31.334800000000001</v>
      </c>
      <c r="E373">
        <f t="shared" si="29"/>
        <v>361</v>
      </c>
      <c r="F373" s="6">
        <f t="shared" si="31"/>
        <v>45.522099999999995</v>
      </c>
    </row>
    <row r="374" spans="1:6" x14ac:dyDescent="0.3">
      <c r="A374" s="7">
        <f t="shared" si="32"/>
        <v>362</v>
      </c>
      <c r="B374" s="6">
        <f t="shared" si="30"/>
        <v>31.421600000000002</v>
      </c>
      <c r="E374">
        <f t="shared" si="29"/>
        <v>362</v>
      </c>
      <c r="F374" s="6">
        <f t="shared" si="31"/>
        <v>45.648199999999996</v>
      </c>
    </row>
    <row r="375" spans="1:6" x14ac:dyDescent="0.3">
      <c r="A375" s="7">
        <f t="shared" si="32"/>
        <v>363</v>
      </c>
      <c r="B375" s="6">
        <f t="shared" si="30"/>
        <v>31.508400000000002</v>
      </c>
      <c r="E375">
        <f t="shared" si="29"/>
        <v>363</v>
      </c>
      <c r="F375" s="6">
        <f t="shared" si="31"/>
        <v>45.774299999999997</v>
      </c>
    </row>
    <row r="376" spans="1:6" x14ac:dyDescent="0.3">
      <c r="A376" s="7">
        <f t="shared" si="32"/>
        <v>364</v>
      </c>
      <c r="B376" s="6">
        <f t="shared" si="30"/>
        <v>31.595200000000002</v>
      </c>
      <c r="E376">
        <f t="shared" si="29"/>
        <v>364</v>
      </c>
      <c r="F376" s="6">
        <f t="shared" si="31"/>
        <v>45.900399999999998</v>
      </c>
    </row>
    <row r="377" spans="1:6" x14ac:dyDescent="0.3">
      <c r="A377" s="7">
        <f t="shared" si="32"/>
        <v>365</v>
      </c>
      <c r="B377" s="6">
        <f t="shared" si="30"/>
        <v>31.682000000000002</v>
      </c>
      <c r="E377">
        <f t="shared" si="29"/>
        <v>365</v>
      </c>
      <c r="F377" s="6">
        <f t="shared" si="31"/>
        <v>46.026499999999999</v>
      </c>
    </row>
    <row r="378" spans="1:6" x14ac:dyDescent="0.3">
      <c r="A378" s="7">
        <f t="shared" si="32"/>
        <v>366</v>
      </c>
      <c r="B378" s="6">
        <f t="shared" si="30"/>
        <v>31.768800000000002</v>
      </c>
      <c r="E378">
        <f t="shared" si="29"/>
        <v>366</v>
      </c>
      <c r="F378" s="6">
        <f t="shared" si="31"/>
        <v>46.1526</v>
      </c>
    </row>
    <row r="379" spans="1:6" x14ac:dyDescent="0.3">
      <c r="A379" s="7">
        <f t="shared" si="32"/>
        <v>367</v>
      </c>
      <c r="B379" s="6">
        <f t="shared" si="30"/>
        <v>31.855599999999999</v>
      </c>
      <c r="E379">
        <f t="shared" si="29"/>
        <v>367</v>
      </c>
      <c r="F379" s="6">
        <f t="shared" si="31"/>
        <v>46.278699999999994</v>
      </c>
    </row>
    <row r="380" spans="1:6" x14ac:dyDescent="0.3">
      <c r="A380" s="7">
        <f t="shared" si="32"/>
        <v>368</v>
      </c>
      <c r="B380" s="6">
        <f t="shared" si="30"/>
        <v>31.942399999999999</v>
      </c>
      <c r="E380">
        <f t="shared" si="29"/>
        <v>368</v>
      </c>
      <c r="F380" s="6">
        <f t="shared" si="31"/>
        <v>46.404799999999994</v>
      </c>
    </row>
    <row r="381" spans="1:6" x14ac:dyDescent="0.3">
      <c r="A381" s="7">
        <f t="shared" si="32"/>
        <v>369</v>
      </c>
      <c r="B381" s="6">
        <f t="shared" si="30"/>
        <v>32.029200000000003</v>
      </c>
      <c r="E381">
        <f t="shared" si="29"/>
        <v>369</v>
      </c>
      <c r="F381" s="6">
        <f t="shared" si="31"/>
        <v>46.530899999999995</v>
      </c>
    </row>
    <row r="382" spans="1:6" x14ac:dyDescent="0.3">
      <c r="A382" s="7">
        <f t="shared" si="32"/>
        <v>370</v>
      </c>
      <c r="B382" s="6">
        <f t="shared" si="30"/>
        <v>32.116</v>
      </c>
      <c r="E382">
        <f t="shared" si="29"/>
        <v>370</v>
      </c>
      <c r="F382" s="6">
        <f t="shared" si="31"/>
        <v>46.656999999999996</v>
      </c>
    </row>
    <row r="383" spans="1:6" x14ac:dyDescent="0.3">
      <c r="A383" s="7">
        <f t="shared" si="32"/>
        <v>371</v>
      </c>
      <c r="B383" s="6">
        <f t="shared" si="30"/>
        <v>32.202800000000003</v>
      </c>
      <c r="E383">
        <f t="shared" si="29"/>
        <v>371</v>
      </c>
      <c r="F383" s="6">
        <f t="shared" si="31"/>
        <v>46.783099999999997</v>
      </c>
    </row>
    <row r="384" spans="1:6" x14ac:dyDescent="0.3">
      <c r="A384" s="7">
        <f t="shared" si="32"/>
        <v>372</v>
      </c>
      <c r="B384" s="6">
        <f t="shared" si="30"/>
        <v>32.2896</v>
      </c>
      <c r="E384">
        <f t="shared" si="29"/>
        <v>372</v>
      </c>
      <c r="F384" s="6">
        <f t="shared" si="31"/>
        <v>46.909199999999998</v>
      </c>
    </row>
    <row r="385" spans="1:6" x14ac:dyDescent="0.3">
      <c r="A385" s="7">
        <f t="shared" si="32"/>
        <v>373</v>
      </c>
      <c r="B385" s="6">
        <f t="shared" si="30"/>
        <v>32.376400000000004</v>
      </c>
      <c r="E385">
        <f t="shared" si="29"/>
        <v>373</v>
      </c>
      <c r="F385" s="6">
        <f t="shared" si="31"/>
        <v>47.035299999999999</v>
      </c>
    </row>
    <row r="386" spans="1:6" x14ac:dyDescent="0.3">
      <c r="A386" s="7">
        <f t="shared" si="32"/>
        <v>374</v>
      </c>
      <c r="B386" s="6">
        <f t="shared" si="30"/>
        <v>32.463200000000001</v>
      </c>
      <c r="E386">
        <f t="shared" si="29"/>
        <v>374</v>
      </c>
      <c r="F386" s="6">
        <f t="shared" si="31"/>
        <v>47.161399999999993</v>
      </c>
    </row>
    <row r="387" spans="1:6" x14ac:dyDescent="0.3">
      <c r="A387" s="7">
        <f t="shared" si="32"/>
        <v>375</v>
      </c>
      <c r="B387" s="6">
        <f t="shared" si="30"/>
        <v>32.550000000000004</v>
      </c>
      <c r="E387">
        <f t="shared" si="29"/>
        <v>375</v>
      </c>
      <c r="F387" s="6">
        <f t="shared" si="31"/>
        <v>47.287499999999994</v>
      </c>
    </row>
    <row r="388" spans="1:6" x14ac:dyDescent="0.3">
      <c r="A388" s="7">
        <f t="shared" si="32"/>
        <v>376</v>
      </c>
      <c r="B388" s="6">
        <f t="shared" si="30"/>
        <v>32.636800000000001</v>
      </c>
      <c r="E388">
        <f t="shared" si="29"/>
        <v>376</v>
      </c>
      <c r="F388" s="6">
        <f t="shared" si="31"/>
        <v>47.413599999999995</v>
      </c>
    </row>
    <row r="389" spans="1:6" x14ac:dyDescent="0.3">
      <c r="A389" s="7">
        <f t="shared" si="32"/>
        <v>377</v>
      </c>
      <c r="B389" s="6">
        <f t="shared" si="30"/>
        <v>32.723599999999998</v>
      </c>
      <c r="E389">
        <f t="shared" si="29"/>
        <v>377</v>
      </c>
      <c r="F389" s="6">
        <f t="shared" si="31"/>
        <v>47.539699999999996</v>
      </c>
    </row>
    <row r="390" spans="1:6" x14ac:dyDescent="0.3">
      <c r="A390" s="7">
        <f t="shared" si="32"/>
        <v>378</v>
      </c>
      <c r="B390" s="6">
        <f t="shared" si="30"/>
        <v>32.810400000000001</v>
      </c>
      <c r="E390">
        <f t="shared" si="29"/>
        <v>378</v>
      </c>
      <c r="F390" s="6">
        <f t="shared" si="31"/>
        <v>47.665799999999997</v>
      </c>
    </row>
    <row r="391" spans="1:6" x14ac:dyDescent="0.3">
      <c r="A391" s="7">
        <f t="shared" si="32"/>
        <v>379</v>
      </c>
      <c r="B391" s="6">
        <f t="shared" si="30"/>
        <v>32.897199999999998</v>
      </c>
      <c r="E391">
        <f t="shared" si="29"/>
        <v>379</v>
      </c>
      <c r="F391" s="6">
        <f t="shared" si="31"/>
        <v>47.791899999999998</v>
      </c>
    </row>
    <row r="392" spans="1:6" x14ac:dyDescent="0.3">
      <c r="A392" s="7">
        <f t="shared" si="32"/>
        <v>380</v>
      </c>
      <c r="B392" s="6">
        <f t="shared" si="30"/>
        <v>32.984000000000002</v>
      </c>
      <c r="E392">
        <f t="shared" si="29"/>
        <v>380</v>
      </c>
      <c r="F392" s="6">
        <f t="shared" si="31"/>
        <v>47.917999999999999</v>
      </c>
    </row>
    <row r="393" spans="1:6" x14ac:dyDescent="0.3">
      <c r="A393" s="7">
        <f t="shared" si="32"/>
        <v>381</v>
      </c>
      <c r="B393" s="6">
        <f t="shared" si="30"/>
        <v>33.070799999999998</v>
      </c>
      <c r="E393">
        <f t="shared" si="29"/>
        <v>381</v>
      </c>
      <c r="F393" s="6">
        <f t="shared" si="31"/>
        <v>48.044099999999993</v>
      </c>
    </row>
    <row r="394" spans="1:6" x14ac:dyDescent="0.3">
      <c r="A394" s="7">
        <f t="shared" si="32"/>
        <v>382</v>
      </c>
      <c r="B394" s="6">
        <f t="shared" si="30"/>
        <v>33.157600000000002</v>
      </c>
      <c r="E394">
        <f t="shared" si="29"/>
        <v>382</v>
      </c>
      <c r="F394" s="6">
        <f t="shared" si="31"/>
        <v>48.170199999999994</v>
      </c>
    </row>
    <row r="395" spans="1:6" x14ac:dyDescent="0.3">
      <c r="A395" s="7">
        <f t="shared" si="32"/>
        <v>383</v>
      </c>
      <c r="B395" s="6">
        <f t="shared" si="30"/>
        <v>33.244399999999999</v>
      </c>
      <c r="E395">
        <f t="shared" si="29"/>
        <v>383</v>
      </c>
      <c r="F395" s="6">
        <f t="shared" si="31"/>
        <v>48.296299999999995</v>
      </c>
    </row>
    <row r="396" spans="1:6" x14ac:dyDescent="0.3">
      <c r="A396" s="7">
        <f t="shared" si="32"/>
        <v>384</v>
      </c>
      <c r="B396" s="6">
        <f t="shared" si="30"/>
        <v>33.331200000000003</v>
      </c>
      <c r="E396">
        <f t="shared" si="29"/>
        <v>384</v>
      </c>
      <c r="F396" s="6">
        <f t="shared" si="31"/>
        <v>48.422399999999996</v>
      </c>
    </row>
    <row r="397" spans="1:6" x14ac:dyDescent="0.3">
      <c r="A397" s="7">
        <f t="shared" si="32"/>
        <v>385</v>
      </c>
      <c r="B397" s="6">
        <f t="shared" si="30"/>
        <v>33.417999999999999</v>
      </c>
      <c r="E397">
        <f t="shared" si="29"/>
        <v>385</v>
      </c>
      <c r="F397" s="6">
        <f t="shared" si="31"/>
        <v>48.548499999999997</v>
      </c>
    </row>
    <row r="398" spans="1:6" x14ac:dyDescent="0.3">
      <c r="A398" s="7">
        <f t="shared" si="32"/>
        <v>386</v>
      </c>
      <c r="B398" s="6">
        <f t="shared" si="30"/>
        <v>33.504800000000003</v>
      </c>
      <c r="E398">
        <f t="shared" si="29"/>
        <v>386</v>
      </c>
      <c r="F398" s="6">
        <f t="shared" si="31"/>
        <v>48.674599999999998</v>
      </c>
    </row>
    <row r="399" spans="1:6" x14ac:dyDescent="0.3">
      <c r="A399" s="7">
        <f t="shared" si="32"/>
        <v>387</v>
      </c>
      <c r="B399" s="6">
        <f t="shared" si="30"/>
        <v>33.5916</v>
      </c>
      <c r="E399">
        <f t="shared" ref="E399:E462" si="33">E398+1</f>
        <v>387</v>
      </c>
      <c r="F399" s="6">
        <f t="shared" si="31"/>
        <v>48.800699999999999</v>
      </c>
    </row>
    <row r="400" spans="1:6" x14ac:dyDescent="0.3">
      <c r="A400" s="7">
        <f t="shared" si="32"/>
        <v>388</v>
      </c>
      <c r="B400" s="6">
        <f t="shared" si="30"/>
        <v>33.678400000000003</v>
      </c>
      <c r="E400">
        <f t="shared" si="33"/>
        <v>388</v>
      </c>
      <c r="F400" s="6">
        <f t="shared" si="31"/>
        <v>48.926799999999993</v>
      </c>
    </row>
    <row r="401" spans="1:6" x14ac:dyDescent="0.3">
      <c r="A401" s="7">
        <f t="shared" si="32"/>
        <v>389</v>
      </c>
      <c r="B401" s="6">
        <f t="shared" ref="B401:B464" si="34">A401*C$9</f>
        <v>33.7652</v>
      </c>
      <c r="E401">
        <f t="shared" si="33"/>
        <v>389</v>
      </c>
      <c r="F401" s="6">
        <f t="shared" ref="F401:F464" si="35">E401*G$9</f>
        <v>49.052899999999994</v>
      </c>
    </row>
    <row r="402" spans="1:6" x14ac:dyDescent="0.3">
      <c r="A402" s="7">
        <f t="shared" si="32"/>
        <v>390</v>
      </c>
      <c r="B402" s="6">
        <f t="shared" si="34"/>
        <v>33.852000000000004</v>
      </c>
      <c r="E402">
        <f t="shared" si="33"/>
        <v>390</v>
      </c>
      <c r="F402" s="6">
        <f t="shared" si="35"/>
        <v>49.178999999999995</v>
      </c>
    </row>
    <row r="403" spans="1:6" x14ac:dyDescent="0.3">
      <c r="A403" s="7">
        <f t="shared" si="32"/>
        <v>391</v>
      </c>
      <c r="B403" s="6">
        <f t="shared" si="34"/>
        <v>33.938800000000001</v>
      </c>
      <c r="E403">
        <f t="shared" si="33"/>
        <v>391</v>
      </c>
      <c r="F403" s="6">
        <f t="shared" si="35"/>
        <v>49.305099999999996</v>
      </c>
    </row>
    <row r="404" spans="1:6" x14ac:dyDescent="0.3">
      <c r="A404" s="7">
        <f t="shared" si="32"/>
        <v>392</v>
      </c>
      <c r="B404" s="6">
        <f t="shared" si="34"/>
        <v>34.025600000000004</v>
      </c>
      <c r="E404">
        <f t="shared" si="33"/>
        <v>392</v>
      </c>
      <c r="F404" s="6">
        <f t="shared" si="35"/>
        <v>49.431199999999997</v>
      </c>
    </row>
    <row r="405" spans="1:6" x14ac:dyDescent="0.3">
      <c r="A405" s="7">
        <f t="shared" si="32"/>
        <v>393</v>
      </c>
      <c r="B405" s="6">
        <f t="shared" si="34"/>
        <v>34.112400000000001</v>
      </c>
      <c r="E405">
        <f t="shared" si="33"/>
        <v>393</v>
      </c>
      <c r="F405" s="6">
        <f t="shared" si="35"/>
        <v>49.557299999999998</v>
      </c>
    </row>
    <row r="406" spans="1:6" x14ac:dyDescent="0.3">
      <c r="A406" s="7">
        <f t="shared" ref="A406:A469" si="36">A405+1</f>
        <v>394</v>
      </c>
      <c r="B406" s="6">
        <f t="shared" si="34"/>
        <v>34.199199999999998</v>
      </c>
      <c r="E406">
        <f t="shared" si="33"/>
        <v>394</v>
      </c>
      <c r="F406" s="6">
        <f t="shared" si="35"/>
        <v>49.683399999999999</v>
      </c>
    </row>
    <row r="407" spans="1:6" x14ac:dyDescent="0.3">
      <c r="A407" s="7">
        <f t="shared" si="36"/>
        <v>395</v>
      </c>
      <c r="B407" s="6">
        <f t="shared" si="34"/>
        <v>34.286000000000001</v>
      </c>
      <c r="E407">
        <f t="shared" si="33"/>
        <v>395</v>
      </c>
      <c r="F407" s="6">
        <f t="shared" si="35"/>
        <v>49.809499999999993</v>
      </c>
    </row>
    <row r="408" spans="1:6" x14ac:dyDescent="0.3">
      <c r="A408" s="7">
        <f t="shared" si="36"/>
        <v>396</v>
      </c>
      <c r="B408" s="6">
        <f t="shared" si="34"/>
        <v>34.372799999999998</v>
      </c>
      <c r="E408">
        <f t="shared" si="33"/>
        <v>396</v>
      </c>
      <c r="F408" s="6">
        <f t="shared" si="35"/>
        <v>49.935599999999994</v>
      </c>
    </row>
    <row r="409" spans="1:6" x14ac:dyDescent="0.3">
      <c r="A409" s="7">
        <f t="shared" si="36"/>
        <v>397</v>
      </c>
      <c r="B409" s="6">
        <f t="shared" si="34"/>
        <v>34.459600000000002</v>
      </c>
      <c r="E409">
        <f t="shared" si="33"/>
        <v>397</v>
      </c>
      <c r="F409" s="6">
        <f t="shared" si="35"/>
        <v>50.061699999999995</v>
      </c>
    </row>
    <row r="410" spans="1:6" x14ac:dyDescent="0.3">
      <c r="A410" s="7">
        <f t="shared" si="36"/>
        <v>398</v>
      </c>
      <c r="B410" s="6">
        <f t="shared" si="34"/>
        <v>34.546399999999998</v>
      </c>
      <c r="E410">
        <f t="shared" si="33"/>
        <v>398</v>
      </c>
      <c r="F410" s="6">
        <f t="shared" si="35"/>
        <v>50.187799999999996</v>
      </c>
    </row>
    <row r="411" spans="1:6" x14ac:dyDescent="0.3">
      <c r="A411" s="7">
        <f t="shared" si="36"/>
        <v>399</v>
      </c>
      <c r="B411" s="6">
        <f t="shared" si="34"/>
        <v>34.633200000000002</v>
      </c>
      <c r="E411">
        <f t="shared" si="33"/>
        <v>399</v>
      </c>
      <c r="F411" s="6">
        <f t="shared" si="35"/>
        <v>50.313899999999997</v>
      </c>
    </row>
    <row r="412" spans="1:6" x14ac:dyDescent="0.3">
      <c r="A412" s="7">
        <f t="shared" si="36"/>
        <v>400</v>
      </c>
      <c r="B412" s="6">
        <f t="shared" si="34"/>
        <v>34.72</v>
      </c>
      <c r="E412">
        <f t="shared" si="33"/>
        <v>400</v>
      </c>
      <c r="F412" s="6">
        <f t="shared" si="35"/>
        <v>50.44</v>
      </c>
    </row>
    <row r="413" spans="1:6" x14ac:dyDescent="0.3">
      <c r="A413" s="7">
        <f t="shared" si="36"/>
        <v>401</v>
      </c>
      <c r="B413" s="6">
        <f t="shared" si="34"/>
        <v>34.806800000000003</v>
      </c>
      <c r="E413">
        <f t="shared" si="33"/>
        <v>401</v>
      </c>
      <c r="F413" s="6">
        <f t="shared" si="35"/>
        <v>50.566099999999999</v>
      </c>
    </row>
    <row r="414" spans="1:6" x14ac:dyDescent="0.3">
      <c r="A414" s="7">
        <f t="shared" si="36"/>
        <v>402</v>
      </c>
      <c r="B414" s="6">
        <f t="shared" si="34"/>
        <v>34.893599999999999</v>
      </c>
      <c r="E414">
        <f t="shared" si="33"/>
        <v>402</v>
      </c>
      <c r="F414" s="6">
        <f t="shared" si="35"/>
        <v>50.692199999999993</v>
      </c>
    </row>
    <row r="415" spans="1:6" x14ac:dyDescent="0.3">
      <c r="A415" s="7">
        <f t="shared" si="36"/>
        <v>403</v>
      </c>
      <c r="B415" s="6">
        <f t="shared" si="34"/>
        <v>34.980400000000003</v>
      </c>
      <c r="E415">
        <f t="shared" si="33"/>
        <v>403</v>
      </c>
      <c r="F415" s="6">
        <f t="shared" si="35"/>
        <v>50.818299999999994</v>
      </c>
    </row>
    <row r="416" spans="1:6" x14ac:dyDescent="0.3">
      <c r="A416" s="7">
        <f t="shared" si="36"/>
        <v>404</v>
      </c>
      <c r="B416" s="6">
        <f t="shared" si="34"/>
        <v>35.0672</v>
      </c>
      <c r="E416">
        <f t="shared" si="33"/>
        <v>404</v>
      </c>
      <c r="F416" s="6">
        <f t="shared" si="35"/>
        <v>50.944399999999995</v>
      </c>
    </row>
    <row r="417" spans="1:6" x14ac:dyDescent="0.3">
      <c r="A417" s="7">
        <f t="shared" si="36"/>
        <v>405</v>
      </c>
      <c r="B417" s="6">
        <f t="shared" si="34"/>
        <v>35.154000000000003</v>
      </c>
      <c r="E417">
        <f t="shared" si="33"/>
        <v>405</v>
      </c>
      <c r="F417" s="6">
        <f t="shared" si="35"/>
        <v>51.070499999999996</v>
      </c>
    </row>
    <row r="418" spans="1:6" x14ac:dyDescent="0.3">
      <c r="A418" s="7">
        <f t="shared" si="36"/>
        <v>406</v>
      </c>
      <c r="B418" s="6">
        <f t="shared" si="34"/>
        <v>35.2408</v>
      </c>
      <c r="E418">
        <f t="shared" si="33"/>
        <v>406</v>
      </c>
      <c r="F418" s="6">
        <f t="shared" si="35"/>
        <v>51.196599999999997</v>
      </c>
    </row>
    <row r="419" spans="1:6" x14ac:dyDescent="0.3">
      <c r="A419" s="7">
        <f t="shared" si="36"/>
        <v>407</v>
      </c>
      <c r="B419" s="6">
        <f t="shared" si="34"/>
        <v>35.327600000000004</v>
      </c>
      <c r="E419">
        <f t="shared" si="33"/>
        <v>407</v>
      </c>
      <c r="F419" s="6">
        <f t="shared" si="35"/>
        <v>51.322699999999998</v>
      </c>
    </row>
    <row r="420" spans="1:6" x14ac:dyDescent="0.3">
      <c r="A420" s="7">
        <f t="shared" si="36"/>
        <v>408</v>
      </c>
      <c r="B420" s="6">
        <f t="shared" si="34"/>
        <v>35.414400000000001</v>
      </c>
      <c r="E420">
        <f t="shared" si="33"/>
        <v>408</v>
      </c>
      <c r="F420" s="6">
        <f t="shared" si="35"/>
        <v>51.448799999999999</v>
      </c>
    </row>
    <row r="421" spans="1:6" x14ac:dyDescent="0.3">
      <c r="A421" s="7">
        <f t="shared" si="36"/>
        <v>409</v>
      </c>
      <c r="B421" s="6">
        <f t="shared" si="34"/>
        <v>35.501200000000004</v>
      </c>
      <c r="E421">
        <f t="shared" si="33"/>
        <v>409</v>
      </c>
      <c r="F421" s="6">
        <f t="shared" si="35"/>
        <v>51.574899999999992</v>
      </c>
    </row>
    <row r="422" spans="1:6" x14ac:dyDescent="0.3">
      <c r="A422" s="7">
        <f t="shared" si="36"/>
        <v>410</v>
      </c>
      <c r="B422" s="6">
        <f t="shared" si="34"/>
        <v>35.588000000000001</v>
      </c>
      <c r="E422">
        <f t="shared" si="33"/>
        <v>410</v>
      </c>
      <c r="F422" s="6">
        <f t="shared" si="35"/>
        <v>51.700999999999993</v>
      </c>
    </row>
    <row r="423" spans="1:6" x14ac:dyDescent="0.3">
      <c r="A423" s="7">
        <f t="shared" si="36"/>
        <v>411</v>
      </c>
      <c r="B423" s="6">
        <f t="shared" si="34"/>
        <v>35.674799999999998</v>
      </c>
      <c r="E423">
        <f t="shared" si="33"/>
        <v>411</v>
      </c>
      <c r="F423" s="6">
        <f t="shared" si="35"/>
        <v>51.827099999999994</v>
      </c>
    </row>
    <row r="424" spans="1:6" x14ac:dyDescent="0.3">
      <c r="A424" s="7">
        <f t="shared" si="36"/>
        <v>412</v>
      </c>
      <c r="B424" s="6">
        <f t="shared" si="34"/>
        <v>35.761600000000001</v>
      </c>
      <c r="E424">
        <f t="shared" si="33"/>
        <v>412</v>
      </c>
      <c r="F424" s="6">
        <f t="shared" si="35"/>
        <v>51.953199999999995</v>
      </c>
    </row>
    <row r="425" spans="1:6" x14ac:dyDescent="0.3">
      <c r="A425" s="7">
        <f t="shared" si="36"/>
        <v>413</v>
      </c>
      <c r="B425" s="6">
        <f t="shared" si="34"/>
        <v>35.848399999999998</v>
      </c>
      <c r="E425">
        <f t="shared" si="33"/>
        <v>413</v>
      </c>
      <c r="F425" s="6">
        <f t="shared" si="35"/>
        <v>52.079299999999996</v>
      </c>
    </row>
    <row r="426" spans="1:6" x14ac:dyDescent="0.3">
      <c r="A426" s="7">
        <f t="shared" si="36"/>
        <v>414</v>
      </c>
      <c r="B426" s="6">
        <f t="shared" si="34"/>
        <v>35.935200000000002</v>
      </c>
      <c r="E426">
        <f t="shared" si="33"/>
        <v>414</v>
      </c>
      <c r="F426" s="6">
        <f t="shared" si="35"/>
        <v>52.205399999999997</v>
      </c>
    </row>
    <row r="427" spans="1:6" x14ac:dyDescent="0.3">
      <c r="A427" s="7">
        <f t="shared" si="36"/>
        <v>415</v>
      </c>
      <c r="B427" s="6">
        <f t="shared" si="34"/>
        <v>36.021999999999998</v>
      </c>
      <c r="E427">
        <f t="shared" si="33"/>
        <v>415</v>
      </c>
      <c r="F427" s="6">
        <f t="shared" si="35"/>
        <v>52.331499999999998</v>
      </c>
    </row>
    <row r="428" spans="1:6" x14ac:dyDescent="0.3">
      <c r="A428" s="7">
        <f t="shared" si="36"/>
        <v>416</v>
      </c>
      <c r="B428" s="6">
        <f t="shared" si="34"/>
        <v>36.108800000000002</v>
      </c>
      <c r="E428">
        <f t="shared" si="33"/>
        <v>416</v>
      </c>
      <c r="F428" s="6">
        <f t="shared" si="35"/>
        <v>52.457599999999999</v>
      </c>
    </row>
    <row r="429" spans="1:6" x14ac:dyDescent="0.3">
      <c r="A429" s="7">
        <f t="shared" si="36"/>
        <v>417</v>
      </c>
      <c r="B429" s="6">
        <f t="shared" si="34"/>
        <v>36.195599999999999</v>
      </c>
      <c r="E429">
        <f t="shared" si="33"/>
        <v>417</v>
      </c>
      <c r="F429" s="6">
        <f t="shared" si="35"/>
        <v>52.583699999999993</v>
      </c>
    </row>
    <row r="430" spans="1:6" x14ac:dyDescent="0.3">
      <c r="A430" s="7">
        <f t="shared" si="36"/>
        <v>418</v>
      </c>
      <c r="B430" s="6">
        <f t="shared" si="34"/>
        <v>36.282400000000003</v>
      </c>
      <c r="E430">
        <f t="shared" si="33"/>
        <v>418</v>
      </c>
      <c r="F430" s="6">
        <f t="shared" si="35"/>
        <v>52.709799999999994</v>
      </c>
    </row>
    <row r="431" spans="1:6" x14ac:dyDescent="0.3">
      <c r="A431" s="7">
        <f t="shared" si="36"/>
        <v>419</v>
      </c>
      <c r="B431" s="6">
        <f t="shared" si="34"/>
        <v>36.369199999999999</v>
      </c>
      <c r="E431">
        <f t="shared" si="33"/>
        <v>419</v>
      </c>
      <c r="F431" s="6">
        <f t="shared" si="35"/>
        <v>52.835899999999995</v>
      </c>
    </row>
    <row r="432" spans="1:6" x14ac:dyDescent="0.3">
      <c r="A432" s="7">
        <f t="shared" si="36"/>
        <v>420</v>
      </c>
      <c r="B432" s="6">
        <f t="shared" si="34"/>
        <v>36.456000000000003</v>
      </c>
      <c r="E432">
        <f t="shared" si="33"/>
        <v>420</v>
      </c>
      <c r="F432" s="6">
        <f t="shared" si="35"/>
        <v>52.961999999999996</v>
      </c>
    </row>
    <row r="433" spans="1:6" x14ac:dyDescent="0.3">
      <c r="A433" s="7">
        <f t="shared" si="36"/>
        <v>421</v>
      </c>
      <c r="B433" s="6">
        <f t="shared" si="34"/>
        <v>36.5428</v>
      </c>
      <c r="E433">
        <f t="shared" si="33"/>
        <v>421</v>
      </c>
      <c r="F433" s="6">
        <f t="shared" si="35"/>
        <v>53.088099999999997</v>
      </c>
    </row>
    <row r="434" spans="1:6" x14ac:dyDescent="0.3">
      <c r="A434" s="7">
        <f t="shared" si="36"/>
        <v>422</v>
      </c>
      <c r="B434" s="6">
        <f t="shared" si="34"/>
        <v>36.629600000000003</v>
      </c>
      <c r="E434">
        <f t="shared" si="33"/>
        <v>422</v>
      </c>
      <c r="F434" s="6">
        <f t="shared" si="35"/>
        <v>53.214199999999998</v>
      </c>
    </row>
    <row r="435" spans="1:6" x14ac:dyDescent="0.3">
      <c r="A435" s="7">
        <f t="shared" si="36"/>
        <v>423</v>
      </c>
      <c r="B435" s="6">
        <f t="shared" si="34"/>
        <v>36.7164</v>
      </c>
      <c r="E435">
        <f t="shared" si="33"/>
        <v>423</v>
      </c>
      <c r="F435" s="6">
        <f t="shared" si="35"/>
        <v>53.340299999999999</v>
      </c>
    </row>
    <row r="436" spans="1:6" x14ac:dyDescent="0.3">
      <c r="A436" s="7">
        <f t="shared" si="36"/>
        <v>424</v>
      </c>
      <c r="B436" s="6">
        <f t="shared" si="34"/>
        <v>36.803200000000004</v>
      </c>
      <c r="E436">
        <f t="shared" si="33"/>
        <v>424</v>
      </c>
      <c r="F436" s="6">
        <f t="shared" si="35"/>
        <v>53.466399999999993</v>
      </c>
    </row>
    <row r="437" spans="1:6" x14ac:dyDescent="0.3">
      <c r="A437" s="7">
        <f t="shared" si="36"/>
        <v>425</v>
      </c>
      <c r="B437" s="6">
        <f t="shared" si="34"/>
        <v>36.89</v>
      </c>
      <c r="E437">
        <f t="shared" si="33"/>
        <v>425</v>
      </c>
      <c r="F437" s="6">
        <f t="shared" si="35"/>
        <v>53.592499999999994</v>
      </c>
    </row>
    <row r="438" spans="1:6" x14ac:dyDescent="0.3">
      <c r="A438" s="7">
        <f t="shared" si="36"/>
        <v>426</v>
      </c>
      <c r="B438" s="6">
        <f t="shared" si="34"/>
        <v>36.976800000000004</v>
      </c>
      <c r="E438">
        <f t="shared" si="33"/>
        <v>426</v>
      </c>
      <c r="F438" s="6">
        <f t="shared" si="35"/>
        <v>53.718599999999995</v>
      </c>
    </row>
    <row r="439" spans="1:6" x14ac:dyDescent="0.3">
      <c r="A439" s="7">
        <f t="shared" si="36"/>
        <v>427</v>
      </c>
      <c r="B439" s="6">
        <f t="shared" si="34"/>
        <v>37.063600000000001</v>
      </c>
      <c r="E439">
        <f t="shared" si="33"/>
        <v>427</v>
      </c>
      <c r="F439" s="6">
        <f t="shared" si="35"/>
        <v>53.844699999999996</v>
      </c>
    </row>
    <row r="440" spans="1:6" x14ac:dyDescent="0.3">
      <c r="A440" s="7">
        <f t="shared" si="36"/>
        <v>428</v>
      </c>
      <c r="B440" s="6">
        <f t="shared" si="34"/>
        <v>37.150399999999998</v>
      </c>
      <c r="E440">
        <f t="shared" si="33"/>
        <v>428</v>
      </c>
      <c r="F440" s="6">
        <f t="shared" si="35"/>
        <v>53.970799999999997</v>
      </c>
    </row>
    <row r="441" spans="1:6" x14ac:dyDescent="0.3">
      <c r="A441" s="7">
        <f t="shared" si="36"/>
        <v>429</v>
      </c>
      <c r="B441" s="6">
        <f t="shared" si="34"/>
        <v>37.237200000000001</v>
      </c>
      <c r="E441">
        <f t="shared" si="33"/>
        <v>429</v>
      </c>
      <c r="F441" s="6">
        <f t="shared" si="35"/>
        <v>54.096899999999998</v>
      </c>
    </row>
    <row r="442" spans="1:6" x14ac:dyDescent="0.3">
      <c r="A442" s="7">
        <f t="shared" si="36"/>
        <v>430</v>
      </c>
      <c r="B442" s="6">
        <f t="shared" si="34"/>
        <v>37.323999999999998</v>
      </c>
      <c r="E442">
        <f t="shared" si="33"/>
        <v>430</v>
      </c>
      <c r="F442" s="6">
        <f t="shared" si="35"/>
        <v>54.222999999999999</v>
      </c>
    </row>
    <row r="443" spans="1:6" x14ac:dyDescent="0.3">
      <c r="A443" s="7">
        <f t="shared" si="36"/>
        <v>431</v>
      </c>
      <c r="B443" s="6">
        <f t="shared" si="34"/>
        <v>37.410800000000002</v>
      </c>
      <c r="E443">
        <f t="shared" si="33"/>
        <v>431</v>
      </c>
      <c r="F443" s="6">
        <f t="shared" si="35"/>
        <v>54.349099999999993</v>
      </c>
    </row>
    <row r="444" spans="1:6" x14ac:dyDescent="0.3">
      <c r="A444" s="7">
        <f t="shared" si="36"/>
        <v>432</v>
      </c>
      <c r="B444" s="6">
        <f t="shared" si="34"/>
        <v>37.497599999999998</v>
      </c>
      <c r="E444">
        <f t="shared" si="33"/>
        <v>432</v>
      </c>
      <c r="F444" s="6">
        <f t="shared" si="35"/>
        <v>54.475199999999994</v>
      </c>
    </row>
    <row r="445" spans="1:6" x14ac:dyDescent="0.3">
      <c r="A445" s="7">
        <f t="shared" si="36"/>
        <v>433</v>
      </c>
      <c r="B445" s="6">
        <f t="shared" si="34"/>
        <v>37.584400000000002</v>
      </c>
      <c r="E445">
        <f t="shared" si="33"/>
        <v>433</v>
      </c>
      <c r="F445" s="6">
        <f t="shared" si="35"/>
        <v>54.601299999999995</v>
      </c>
    </row>
    <row r="446" spans="1:6" x14ac:dyDescent="0.3">
      <c r="A446" s="7">
        <f t="shared" si="36"/>
        <v>434</v>
      </c>
      <c r="B446" s="6">
        <f t="shared" si="34"/>
        <v>37.671199999999999</v>
      </c>
      <c r="E446">
        <f t="shared" si="33"/>
        <v>434</v>
      </c>
      <c r="F446" s="6">
        <f t="shared" si="35"/>
        <v>54.727399999999996</v>
      </c>
    </row>
    <row r="447" spans="1:6" x14ac:dyDescent="0.3">
      <c r="A447" s="7">
        <f t="shared" si="36"/>
        <v>435</v>
      </c>
      <c r="B447" s="6">
        <f t="shared" si="34"/>
        <v>37.758000000000003</v>
      </c>
      <c r="E447">
        <f t="shared" si="33"/>
        <v>435</v>
      </c>
      <c r="F447" s="6">
        <f t="shared" si="35"/>
        <v>54.853499999999997</v>
      </c>
    </row>
    <row r="448" spans="1:6" x14ac:dyDescent="0.3">
      <c r="A448" s="7">
        <f t="shared" si="36"/>
        <v>436</v>
      </c>
      <c r="B448" s="6">
        <f t="shared" si="34"/>
        <v>37.844799999999999</v>
      </c>
      <c r="E448">
        <f t="shared" si="33"/>
        <v>436</v>
      </c>
      <c r="F448" s="6">
        <f t="shared" si="35"/>
        <v>54.979599999999998</v>
      </c>
    </row>
    <row r="449" spans="1:6" x14ac:dyDescent="0.3">
      <c r="A449" s="7">
        <f t="shared" si="36"/>
        <v>437</v>
      </c>
      <c r="B449" s="6">
        <f t="shared" si="34"/>
        <v>37.931600000000003</v>
      </c>
      <c r="E449">
        <f t="shared" si="33"/>
        <v>437</v>
      </c>
      <c r="F449" s="6">
        <f t="shared" si="35"/>
        <v>55.105699999999999</v>
      </c>
    </row>
    <row r="450" spans="1:6" x14ac:dyDescent="0.3">
      <c r="A450" s="7">
        <f t="shared" si="36"/>
        <v>438</v>
      </c>
      <c r="B450" s="6">
        <f t="shared" si="34"/>
        <v>38.0184</v>
      </c>
      <c r="E450">
        <f t="shared" si="33"/>
        <v>438</v>
      </c>
      <c r="F450" s="6">
        <f t="shared" si="35"/>
        <v>55.231799999999993</v>
      </c>
    </row>
    <row r="451" spans="1:6" x14ac:dyDescent="0.3">
      <c r="A451" s="7">
        <f t="shared" si="36"/>
        <v>439</v>
      </c>
      <c r="B451" s="6">
        <f t="shared" si="34"/>
        <v>38.105200000000004</v>
      </c>
      <c r="E451">
        <f t="shared" si="33"/>
        <v>439</v>
      </c>
      <c r="F451" s="6">
        <f t="shared" si="35"/>
        <v>55.357899999999994</v>
      </c>
    </row>
    <row r="452" spans="1:6" x14ac:dyDescent="0.3">
      <c r="A452" s="7">
        <f t="shared" si="36"/>
        <v>440</v>
      </c>
      <c r="B452" s="6">
        <f t="shared" si="34"/>
        <v>38.192</v>
      </c>
      <c r="E452">
        <f t="shared" si="33"/>
        <v>440</v>
      </c>
      <c r="F452" s="6">
        <f t="shared" si="35"/>
        <v>55.483999999999995</v>
      </c>
    </row>
    <row r="453" spans="1:6" x14ac:dyDescent="0.3">
      <c r="A453" s="7">
        <f t="shared" si="36"/>
        <v>441</v>
      </c>
      <c r="B453" s="6">
        <f t="shared" si="34"/>
        <v>38.278800000000004</v>
      </c>
      <c r="E453">
        <f t="shared" si="33"/>
        <v>441</v>
      </c>
      <c r="F453" s="6">
        <f t="shared" si="35"/>
        <v>55.610099999999996</v>
      </c>
    </row>
    <row r="454" spans="1:6" x14ac:dyDescent="0.3">
      <c r="A454" s="7">
        <f t="shared" si="36"/>
        <v>442</v>
      </c>
      <c r="B454" s="6">
        <f t="shared" si="34"/>
        <v>38.365600000000001</v>
      </c>
      <c r="E454">
        <f t="shared" si="33"/>
        <v>442</v>
      </c>
      <c r="F454" s="6">
        <f t="shared" si="35"/>
        <v>55.736199999999997</v>
      </c>
    </row>
    <row r="455" spans="1:6" x14ac:dyDescent="0.3">
      <c r="A455" s="7">
        <f t="shared" si="36"/>
        <v>443</v>
      </c>
      <c r="B455" s="6">
        <f t="shared" si="34"/>
        <v>38.452400000000004</v>
      </c>
      <c r="E455">
        <f t="shared" si="33"/>
        <v>443</v>
      </c>
      <c r="F455" s="6">
        <f t="shared" si="35"/>
        <v>55.862299999999998</v>
      </c>
    </row>
    <row r="456" spans="1:6" x14ac:dyDescent="0.3">
      <c r="A456" s="7">
        <f t="shared" si="36"/>
        <v>444</v>
      </c>
      <c r="B456" s="6">
        <f t="shared" si="34"/>
        <v>38.539200000000001</v>
      </c>
      <c r="E456">
        <f t="shared" si="33"/>
        <v>444</v>
      </c>
      <c r="F456" s="6">
        <f t="shared" si="35"/>
        <v>55.988399999999999</v>
      </c>
    </row>
    <row r="457" spans="1:6" x14ac:dyDescent="0.3">
      <c r="A457" s="7">
        <f t="shared" si="36"/>
        <v>445</v>
      </c>
      <c r="B457" s="6">
        <f t="shared" si="34"/>
        <v>38.625999999999998</v>
      </c>
      <c r="E457">
        <f t="shared" si="33"/>
        <v>445</v>
      </c>
      <c r="F457" s="6">
        <f t="shared" si="35"/>
        <v>56.114499999999992</v>
      </c>
    </row>
    <row r="458" spans="1:6" x14ac:dyDescent="0.3">
      <c r="A458" s="7">
        <f t="shared" si="36"/>
        <v>446</v>
      </c>
      <c r="B458" s="6">
        <f t="shared" si="34"/>
        <v>38.712800000000001</v>
      </c>
      <c r="E458">
        <f t="shared" si="33"/>
        <v>446</v>
      </c>
      <c r="F458" s="6">
        <f t="shared" si="35"/>
        <v>56.240599999999993</v>
      </c>
    </row>
    <row r="459" spans="1:6" x14ac:dyDescent="0.3">
      <c r="A459" s="7">
        <f t="shared" si="36"/>
        <v>447</v>
      </c>
      <c r="B459" s="6">
        <f t="shared" si="34"/>
        <v>38.799599999999998</v>
      </c>
      <c r="E459">
        <f t="shared" si="33"/>
        <v>447</v>
      </c>
      <c r="F459" s="6">
        <f t="shared" si="35"/>
        <v>56.366699999999994</v>
      </c>
    </row>
    <row r="460" spans="1:6" x14ac:dyDescent="0.3">
      <c r="A460" s="7">
        <f t="shared" si="36"/>
        <v>448</v>
      </c>
      <c r="B460" s="6">
        <f t="shared" si="34"/>
        <v>38.886400000000002</v>
      </c>
      <c r="E460">
        <f t="shared" si="33"/>
        <v>448</v>
      </c>
      <c r="F460" s="6">
        <f t="shared" si="35"/>
        <v>56.492799999999995</v>
      </c>
    </row>
    <row r="461" spans="1:6" x14ac:dyDescent="0.3">
      <c r="A461" s="7">
        <f t="shared" si="36"/>
        <v>449</v>
      </c>
      <c r="B461" s="6">
        <f t="shared" si="34"/>
        <v>38.973199999999999</v>
      </c>
      <c r="E461">
        <f t="shared" si="33"/>
        <v>449</v>
      </c>
      <c r="F461" s="6">
        <f t="shared" si="35"/>
        <v>56.618899999999996</v>
      </c>
    </row>
    <row r="462" spans="1:6" x14ac:dyDescent="0.3">
      <c r="A462" s="7">
        <f t="shared" si="36"/>
        <v>450</v>
      </c>
      <c r="B462" s="6">
        <f t="shared" si="34"/>
        <v>39.06</v>
      </c>
      <c r="E462">
        <f t="shared" si="33"/>
        <v>450</v>
      </c>
      <c r="F462" s="6">
        <f t="shared" si="35"/>
        <v>56.744999999999997</v>
      </c>
    </row>
    <row r="463" spans="1:6" x14ac:dyDescent="0.3">
      <c r="A463" s="7">
        <f t="shared" si="36"/>
        <v>451</v>
      </c>
      <c r="B463" s="6">
        <f t="shared" si="34"/>
        <v>39.146799999999999</v>
      </c>
      <c r="E463">
        <f t="shared" ref="E463:E512" si="37">E462+1</f>
        <v>451</v>
      </c>
      <c r="F463" s="6">
        <f t="shared" si="35"/>
        <v>56.871099999999998</v>
      </c>
    </row>
    <row r="464" spans="1:6" x14ac:dyDescent="0.3">
      <c r="A464" s="7">
        <f t="shared" si="36"/>
        <v>452</v>
      </c>
      <c r="B464" s="6">
        <f t="shared" si="34"/>
        <v>39.233600000000003</v>
      </c>
      <c r="E464">
        <f t="shared" si="37"/>
        <v>452</v>
      </c>
      <c r="F464" s="6">
        <f t="shared" si="35"/>
        <v>56.997199999999992</v>
      </c>
    </row>
    <row r="465" spans="1:6" x14ac:dyDescent="0.3">
      <c r="A465" s="7">
        <f t="shared" si="36"/>
        <v>453</v>
      </c>
      <c r="B465" s="6">
        <f t="shared" ref="B465:B512" si="38">A465*C$9</f>
        <v>39.320399999999999</v>
      </c>
      <c r="E465">
        <f t="shared" si="37"/>
        <v>453</v>
      </c>
      <c r="F465" s="6">
        <f t="shared" ref="F465:F512" si="39">E465*G$9</f>
        <v>57.123299999999993</v>
      </c>
    </row>
    <row r="466" spans="1:6" x14ac:dyDescent="0.3">
      <c r="A466" s="7">
        <f t="shared" si="36"/>
        <v>454</v>
      </c>
      <c r="B466" s="6">
        <f t="shared" si="38"/>
        <v>39.407200000000003</v>
      </c>
      <c r="E466">
        <f t="shared" si="37"/>
        <v>454</v>
      </c>
      <c r="F466" s="6">
        <f t="shared" si="39"/>
        <v>57.249399999999994</v>
      </c>
    </row>
    <row r="467" spans="1:6" x14ac:dyDescent="0.3">
      <c r="A467" s="7">
        <f t="shared" si="36"/>
        <v>455</v>
      </c>
      <c r="B467" s="6">
        <f t="shared" si="38"/>
        <v>39.494</v>
      </c>
      <c r="E467">
        <f t="shared" si="37"/>
        <v>455</v>
      </c>
      <c r="F467" s="6">
        <f t="shared" si="39"/>
        <v>57.375499999999995</v>
      </c>
    </row>
    <row r="468" spans="1:6" x14ac:dyDescent="0.3">
      <c r="A468" s="7">
        <f t="shared" si="36"/>
        <v>456</v>
      </c>
      <c r="B468" s="6">
        <f t="shared" si="38"/>
        <v>39.580800000000004</v>
      </c>
      <c r="E468">
        <f t="shared" si="37"/>
        <v>456</v>
      </c>
      <c r="F468" s="6">
        <f t="shared" si="39"/>
        <v>57.501599999999996</v>
      </c>
    </row>
    <row r="469" spans="1:6" x14ac:dyDescent="0.3">
      <c r="A469" s="7">
        <f t="shared" si="36"/>
        <v>457</v>
      </c>
      <c r="B469" s="6">
        <f t="shared" si="38"/>
        <v>39.6676</v>
      </c>
      <c r="E469">
        <f t="shared" si="37"/>
        <v>457</v>
      </c>
      <c r="F469" s="6">
        <f t="shared" si="39"/>
        <v>57.627699999999997</v>
      </c>
    </row>
    <row r="470" spans="1:6" x14ac:dyDescent="0.3">
      <c r="A470" s="7">
        <f t="shared" ref="A470:A512" si="40">A469+1</f>
        <v>458</v>
      </c>
      <c r="B470" s="6">
        <f t="shared" si="38"/>
        <v>39.754400000000004</v>
      </c>
      <c r="E470">
        <f t="shared" si="37"/>
        <v>458</v>
      </c>
      <c r="F470" s="6">
        <f t="shared" si="39"/>
        <v>57.753799999999998</v>
      </c>
    </row>
    <row r="471" spans="1:6" x14ac:dyDescent="0.3">
      <c r="A471" s="7">
        <f t="shared" si="40"/>
        <v>459</v>
      </c>
      <c r="B471" s="6">
        <f t="shared" si="38"/>
        <v>39.841200000000001</v>
      </c>
      <c r="E471">
        <f t="shared" si="37"/>
        <v>459</v>
      </c>
      <c r="F471" s="6">
        <f t="shared" si="39"/>
        <v>57.879899999999992</v>
      </c>
    </row>
    <row r="472" spans="1:6" x14ac:dyDescent="0.3">
      <c r="A472" s="7">
        <f t="shared" si="40"/>
        <v>460</v>
      </c>
      <c r="B472" s="6">
        <f t="shared" si="38"/>
        <v>39.928000000000004</v>
      </c>
      <c r="E472">
        <f t="shared" si="37"/>
        <v>460</v>
      </c>
      <c r="F472" s="6">
        <f t="shared" si="39"/>
        <v>58.005999999999993</v>
      </c>
    </row>
    <row r="473" spans="1:6" x14ac:dyDescent="0.3">
      <c r="A473" s="7">
        <f t="shared" si="40"/>
        <v>461</v>
      </c>
      <c r="B473" s="6">
        <f t="shared" si="38"/>
        <v>40.014800000000001</v>
      </c>
      <c r="E473">
        <f t="shared" si="37"/>
        <v>461</v>
      </c>
      <c r="F473" s="6">
        <f t="shared" si="39"/>
        <v>58.132099999999994</v>
      </c>
    </row>
    <row r="474" spans="1:6" x14ac:dyDescent="0.3">
      <c r="A474" s="7">
        <f t="shared" si="40"/>
        <v>462</v>
      </c>
      <c r="B474" s="6">
        <f t="shared" si="38"/>
        <v>40.101599999999998</v>
      </c>
      <c r="E474">
        <f t="shared" si="37"/>
        <v>462</v>
      </c>
      <c r="F474" s="6">
        <f t="shared" si="39"/>
        <v>58.258199999999995</v>
      </c>
    </row>
    <row r="475" spans="1:6" x14ac:dyDescent="0.3">
      <c r="A475" s="7">
        <f t="shared" si="40"/>
        <v>463</v>
      </c>
      <c r="B475" s="6">
        <f t="shared" si="38"/>
        <v>40.188400000000001</v>
      </c>
      <c r="E475">
        <f t="shared" si="37"/>
        <v>463</v>
      </c>
      <c r="F475" s="6">
        <f t="shared" si="39"/>
        <v>58.384299999999996</v>
      </c>
    </row>
    <row r="476" spans="1:6" x14ac:dyDescent="0.3">
      <c r="A476" s="7">
        <f t="shared" si="40"/>
        <v>464</v>
      </c>
      <c r="B476" s="6">
        <f t="shared" si="38"/>
        <v>40.275199999999998</v>
      </c>
      <c r="E476">
        <f t="shared" si="37"/>
        <v>464</v>
      </c>
      <c r="F476" s="6">
        <f t="shared" si="39"/>
        <v>58.510399999999997</v>
      </c>
    </row>
    <row r="477" spans="1:6" x14ac:dyDescent="0.3">
      <c r="A477" s="7">
        <f t="shared" si="40"/>
        <v>465</v>
      </c>
      <c r="B477" s="6">
        <f t="shared" si="38"/>
        <v>40.362000000000002</v>
      </c>
      <c r="E477">
        <f t="shared" si="37"/>
        <v>465</v>
      </c>
      <c r="F477" s="6">
        <f t="shared" si="39"/>
        <v>58.636499999999998</v>
      </c>
    </row>
    <row r="478" spans="1:6" x14ac:dyDescent="0.3">
      <c r="A478" s="7">
        <f t="shared" si="40"/>
        <v>466</v>
      </c>
      <c r="B478" s="6">
        <f t="shared" si="38"/>
        <v>40.448799999999999</v>
      </c>
      <c r="E478">
        <f t="shared" si="37"/>
        <v>466</v>
      </c>
      <c r="F478" s="6">
        <f t="shared" si="39"/>
        <v>58.762599999999992</v>
      </c>
    </row>
    <row r="479" spans="1:6" x14ac:dyDescent="0.3">
      <c r="A479" s="7">
        <f t="shared" si="40"/>
        <v>467</v>
      </c>
      <c r="B479" s="6">
        <f t="shared" si="38"/>
        <v>40.535600000000002</v>
      </c>
      <c r="E479">
        <f t="shared" si="37"/>
        <v>467</v>
      </c>
      <c r="F479" s="6">
        <f t="shared" si="39"/>
        <v>58.888699999999993</v>
      </c>
    </row>
    <row r="480" spans="1:6" x14ac:dyDescent="0.3">
      <c r="A480" s="7">
        <f t="shared" si="40"/>
        <v>468</v>
      </c>
      <c r="B480" s="6">
        <f t="shared" si="38"/>
        <v>40.622399999999999</v>
      </c>
      <c r="E480">
        <f t="shared" si="37"/>
        <v>468</v>
      </c>
      <c r="F480" s="6">
        <f t="shared" si="39"/>
        <v>59.014799999999994</v>
      </c>
    </row>
    <row r="481" spans="1:6" x14ac:dyDescent="0.3">
      <c r="A481" s="7">
        <f t="shared" si="40"/>
        <v>469</v>
      </c>
      <c r="B481" s="6">
        <f t="shared" si="38"/>
        <v>40.709200000000003</v>
      </c>
      <c r="E481">
        <f t="shared" si="37"/>
        <v>469</v>
      </c>
      <c r="F481" s="6">
        <f t="shared" si="39"/>
        <v>59.140899999999995</v>
      </c>
    </row>
    <row r="482" spans="1:6" x14ac:dyDescent="0.3">
      <c r="A482" s="7">
        <f t="shared" si="40"/>
        <v>470</v>
      </c>
      <c r="B482" s="6">
        <f t="shared" si="38"/>
        <v>40.795999999999999</v>
      </c>
      <c r="E482">
        <f t="shared" si="37"/>
        <v>470</v>
      </c>
      <c r="F482" s="6">
        <f t="shared" si="39"/>
        <v>59.266999999999996</v>
      </c>
    </row>
    <row r="483" spans="1:6" x14ac:dyDescent="0.3">
      <c r="A483" s="7">
        <f t="shared" si="40"/>
        <v>471</v>
      </c>
      <c r="B483" s="6">
        <f t="shared" si="38"/>
        <v>40.882800000000003</v>
      </c>
      <c r="E483">
        <f t="shared" si="37"/>
        <v>471</v>
      </c>
      <c r="F483" s="6">
        <f t="shared" si="39"/>
        <v>59.393099999999997</v>
      </c>
    </row>
    <row r="484" spans="1:6" x14ac:dyDescent="0.3">
      <c r="A484" s="7">
        <f t="shared" si="40"/>
        <v>472</v>
      </c>
      <c r="B484" s="6">
        <f t="shared" si="38"/>
        <v>40.9696</v>
      </c>
      <c r="E484">
        <f t="shared" si="37"/>
        <v>472</v>
      </c>
      <c r="F484" s="6">
        <f t="shared" si="39"/>
        <v>59.519199999999998</v>
      </c>
    </row>
    <row r="485" spans="1:6" x14ac:dyDescent="0.3">
      <c r="A485" s="7">
        <f t="shared" si="40"/>
        <v>473</v>
      </c>
      <c r="B485" s="6">
        <f t="shared" si="38"/>
        <v>41.056400000000004</v>
      </c>
      <c r="E485">
        <f t="shared" si="37"/>
        <v>473</v>
      </c>
      <c r="F485" s="6">
        <f t="shared" si="39"/>
        <v>59.645299999999992</v>
      </c>
    </row>
    <row r="486" spans="1:6" x14ac:dyDescent="0.3">
      <c r="A486" s="7">
        <f t="shared" si="40"/>
        <v>474</v>
      </c>
      <c r="B486" s="6">
        <f t="shared" si="38"/>
        <v>41.1432</v>
      </c>
      <c r="E486">
        <f t="shared" si="37"/>
        <v>474</v>
      </c>
      <c r="F486" s="6">
        <f t="shared" si="39"/>
        <v>59.771399999999993</v>
      </c>
    </row>
    <row r="487" spans="1:6" x14ac:dyDescent="0.3">
      <c r="A487" s="7">
        <f t="shared" si="40"/>
        <v>475</v>
      </c>
      <c r="B487" s="6">
        <f t="shared" si="38"/>
        <v>41.230000000000004</v>
      </c>
      <c r="E487">
        <f t="shared" si="37"/>
        <v>475</v>
      </c>
      <c r="F487" s="6">
        <f t="shared" si="39"/>
        <v>59.897499999999994</v>
      </c>
    </row>
    <row r="488" spans="1:6" x14ac:dyDescent="0.3">
      <c r="A488" s="7">
        <f t="shared" si="40"/>
        <v>476</v>
      </c>
      <c r="B488" s="6">
        <f t="shared" si="38"/>
        <v>41.316800000000001</v>
      </c>
      <c r="E488">
        <f t="shared" si="37"/>
        <v>476</v>
      </c>
      <c r="F488" s="6">
        <f t="shared" si="39"/>
        <v>60.023599999999995</v>
      </c>
    </row>
    <row r="489" spans="1:6" x14ac:dyDescent="0.3">
      <c r="A489" s="7">
        <f t="shared" si="40"/>
        <v>477</v>
      </c>
      <c r="B489" s="6">
        <f t="shared" si="38"/>
        <v>41.403600000000004</v>
      </c>
      <c r="E489">
        <f t="shared" si="37"/>
        <v>477</v>
      </c>
      <c r="F489" s="6">
        <f t="shared" si="39"/>
        <v>60.149699999999996</v>
      </c>
    </row>
    <row r="490" spans="1:6" x14ac:dyDescent="0.3">
      <c r="A490" s="7">
        <f t="shared" si="40"/>
        <v>478</v>
      </c>
      <c r="B490" s="6">
        <f t="shared" si="38"/>
        <v>41.490400000000001</v>
      </c>
      <c r="E490">
        <f t="shared" si="37"/>
        <v>478</v>
      </c>
      <c r="F490" s="6">
        <f t="shared" si="39"/>
        <v>60.275799999999997</v>
      </c>
    </row>
    <row r="491" spans="1:6" x14ac:dyDescent="0.3">
      <c r="A491" s="7">
        <f t="shared" si="40"/>
        <v>479</v>
      </c>
      <c r="B491" s="6">
        <f t="shared" si="38"/>
        <v>41.577199999999998</v>
      </c>
      <c r="E491">
        <f t="shared" si="37"/>
        <v>479</v>
      </c>
      <c r="F491" s="6">
        <f t="shared" si="39"/>
        <v>60.401899999999998</v>
      </c>
    </row>
    <row r="492" spans="1:6" x14ac:dyDescent="0.3">
      <c r="A492" s="7">
        <f t="shared" si="40"/>
        <v>480</v>
      </c>
      <c r="B492" s="6">
        <f t="shared" si="38"/>
        <v>41.664000000000001</v>
      </c>
      <c r="E492">
        <f t="shared" si="37"/>
        <v>480</v>
      </c>
      <c r="F492" s="6">
        <f t="shared" si="39"/>
        <v>60.527999999999992</v>
      </c>
    </row>
    <row r="493" spans="1:6" x14ac:dyDescent="0.3">
      <c r="A493" s="7">
        <f t="shared" si="40"/>
        <v>481</v>
      </c>
      <c r="B493" s="6">
        <f t="shared" si="38"/>
        <v>41.750799999999998</v>
      </c>
      <c r="E493">
        <f t="shared" si="37"/>
        <v>481</v>
      </c>
      <c r="F493" s="6">
        <f t="shared" si="39"/>
        <v>60.654099999999993</v>
      </c>
    </row>
    <row r="494" spans="1:6" x14ac:dyDescent="0.3">
      <c r="A494" s="7">
        <f t="shared" si="40"/>
        <v>482</v>
      </c>
      <c r="B494" s="6">
        <f t="shared" si="38"/>
        <v>41.837600000000002</v>
      </c>
      <c r="E494">
        <f t="shared" si="37"/>
        <v>482</v>
      </c>
      <c r="F494" s="6">
        <f t="shared" si="39"/>
        <v>60.780199999999994</v>
      </c>
    </row>
    <row r="495" spans="1:6" x14ac:dyDescent="0.3">
      <c r="A495" s="7">
        <f t="shared" si="40"/>
        <v>483</v>
      </c>
      <c r="B495" s="6">
        <f t="shared" si="38"/>
        <v>41.924399999999999</v>
      </c>
      <c r="E495">
        <f t="shared" si="37"/>
        <v>483</v>
      </c>
      <c r="F495" s="6">
        <f t="shared" si="39"/>
        <v>60.906299999999995</v>
      </c>
    </row>
    <row r="496" spans="1:6" x14ac:dyDescent="0.3">
      <c r="A496" s="7">
        <f t="shared" si="40"/>
        <v>484</v>
      </c>
      <c r="B496" s="6">
        <f t="shared" si="38"/>
        <v>42.011200000000002</v>
      </c>
      <c r="E496">
        <f t="shared" si="37"/>
        <v>484</v>
      </c>
      <c r="F496" s="6">
        <f t="shared" si="39"/>
        <v>61.032399999999996</v>
      </c>
    </row>
    <row r="497" spans="1:6" x14ac:dyDescent="0.3">
      <c r="A497" s="7">
        <f t="shared" si="40"/>
        <v>485</v>
      </c>
      <c r="B497" s="6">
        <f t="shared" si="38"/>
        <v>42.097999999999999</v>
      </c>
      <c r="E497">
        <f t="shared" si="37"/>
        <v>485</v>
      </c>
      <c r="F497" s="6">
        <f t="shared" si="39"/>
        <v>61.158499999999997</v>
      </c>
    </row>
    <row r="498" spans="1:6" x14ac:dyDescent="0.3">
      <c r="A498" s="7">
        <f t="shared" si="40"/>
        <v>486</v>
      </c>
      <c r="B498" s="6">
        <f t="shared" si="38"/>
        <v>42.184800000000003</v>
      </c>
      <c r="E498">
        <f t="shared" si="37"/>
        <v>486</v>
      </c>
      <c r="F498" s="6">
        <f t="shared" si="39"/>
        <v>61.284599999999998</v>
      </c>
    </row>
    <row r="499" spans="1:6" x14ac:dyDescent="0.3">
      <c r="A499" s="7">
        <f t="shared" si="40"/>
        <v>487</v>
      </c>
      <c r="B499" s="6">
        <f t="shared" si="38"/>
        <v>42.271599999999999</v>
      </c>
      <c r="E499">
        <f t="shared" si="37"/>
        <v>487</v>
      </c>
      <c r="F499" s="6">
        <f t="shared" si="39"/>
        <v>61.410699999999999</v>
      </c>
    </row>
    <row r="500" spans="1:6" x14ac:dyDescent="0.3">
      <c r="A500" s="7">
        <f t="shared" si="40"/>
        <v>488</v>
      </c>
      <c r="B500" s="6">
        <f t="shared" si="38"/>
        <v>42.358400000000003</v>
      </c>
      <c r="E500">
        <f t="shared" si="37"/>
        <v>488</v>
      </c>
      <c r="F500" s="6">
        <f t="shared" si="39"/>
        <v>61.536799999999992</v>
      </c>
    </row>
    <row r="501" spans="1:6" x14ac:dyDescent="0.3">
      <c r="A501" s="7">
        <f t="shared" si="40"/>
        <v>489</v>
      </c>
      <c r="B501" s="6">
        <f t="shared" si="38"/>
        <v>42.4452</v>
      </c>
      <c r="E501">
        <f t="shared" si="37"/>
        <v>489</v>
      </c>
      <c r="F501" s="6">
        <f t="shared" si="39"/>
        <v>61.662899999999993</v>
      </c>
    </row>
    <row r="502" spans="1:6" x14ac:dyDescent="0.3">
      <c r="A502" s="7">
        <f t="shared" si="40"/>
        <v>490</v>
      </c>
      <c r="B502" s="6">
        <f t="shared" si="38"/>
        <v>42.532000000000004</v>
      </c>
      <c r="E502">
        <f t="shared" si="37"/>
        <v>490</v>
      </c>
      <c r="F502" s="6">
        <f t="shared" si="39"/>
        <v>61.788999999999994</v>
      </c>
    </row>
    <row r="503" spans="1:6" x14ac:dyDescent="0.3">
      <c r="A503" s="7">
        <f t="shared" si="40"/>
        <v>491</v>
      </c>
      <c r="B503" s="6">
        <f t="shared" si="38"/>
        <v>42.6188</v>
      </c>
      <c r="E503">
        <f t="shared" si="37"/>
        <v>491</v>
      </c>
      <c r="F503" s="6">
        <f t="shared" si="39"/>
        <v>61.915099999999995</v>
      </c>
    </row>
    <row r="504" spans="1:6" x14ac:dyDescent="0.3">
      <c r="A504" s="7">
        <f t="shared" si="40"/>
        <v>492</v>
      </c>
      <c r="B504" s="6">
        <f t="shared" si="38"/>
        <v>42.705600000000004</v>
      </c>
      <c r="E504">
        <f t="shared" si="37"/>
        <v>492</v>
      </c>
      <c r="F504" s="6">
        <f t="shared" si="39"/>
        <v>62.041199999999996</v>
      </c>
    </row>
    <row r="505" spans="1:6" x14ac:dyDescent="0.3">
      <c r="A505" s="7">
        <f t="shared" si="40"/>
        <v>493</v>
      </c>
      <c r="B505" s="6">
        <f t="shared" si="38"/>
        <v>42.792400000000001</v>
      </c>
      <c r="E505">
        <f t="shared" si="37"/>
        <v>493</v>
      </c>
      <c r="F505" s="6">
        <f t="shared" si="39"/>
        <v>62.167299999999997</v>
      </c>
    </row>
    <row r="506" spans="1:6" x14ac:dyDescent="0.3">
      <c r="A506" s="7">
        <f t="shared" si="40"/>
        <v>494</v>
      </c>
      <c r="B506" s="6">
        <f t="shared" si="38"/>
        <v>42.879200000000004</v>
      </c>
      <c r="E506">
        <f t="shared" si="37"/>
        <v>494</v>
      </c>
      <c r="F506" s="6">
        <f t="shared" si="39"/>
        <v>62.293399999999998</v>
      </c>
    </row>
    <row r="507" spans="1:6" x14ac:dyDescent="0.3">
      <c r="A507" s="7">
        <f t="shared" si="40"/>
        <v>495</v>
      </c>
      <c r="B507" s="6">
        <f t="shared" si="38"/>
        <v>42.966000000000001</v>
      </c>
      <c r="E507">
        <f t="shared" si="37"/>
        <v>495</v>
      </c>
      <c r="F507" s="6">
        <f t="shared" si="39"/>
        <v>62.419499999999992</v>
      </c>
    </row>
    <row r="508" spans="1:6" x14ac:dyDescent="0.3">
      <c r="A508" s="7">
        <f t="shared" si="40"/>
        <v>496</v>
      </c>
      <c r="B508" s="6">
        <f t="shared" si="38"/>
        <v>43.052799999999998</v>
      </c>
      <c r="E508">
        <f t="shared" si="37"/>
        <v>496</v>
      </c>
      <c r="F508" s="6">
        <f t="shared" si="39"/>
        <v>62.545599999999993</v>
      </c>
    </row>
    <row r="509" spans="1:6" x14ac:dyDescent="0.3">
      <c r="A509" s="7">
        <f t="shared" si="40"/>
        <v>497</v>
      </c>
      <c r="B509" s="6">
        <f t="shared" si="38"/>
        <v>43.139600000000002</v>
      </c>
      <c r="E509">
        <f t="shared" si="37"/>
        <v>497</v>
      </c>
      <c r="F509" s="6">
        <f t="shared" si="39"/>
        <v>62.671699999999994</v>
      </c>
    </row>
    <row r="510" spans="1:6" x14ac:dyDescent="0.3">
      <c r="A510" s="7">
        <f t="shared" si="40"/>
        <v>498</v>
      </c>
      <c r="B510" s="6">
        <f t="shared" si="38"/>
        <v>43.226399999999998</v>
      </c>
      <c r="E510">
        <f t="shared" si="37"/>
        <v>498</v>
      </c>
      <c r="F510" s="6">
        <f t="shared" si="39"/>
        <v>62.797799999999995</v>
      </c>
    </row>
    <row r="511" spans="1:6" x14ac:dyDescent="0.3">
      <c r="A511" s="7">
        <f t="shared" si="40"/>
        <v>499</v>
      </c>
      <c r="B511" s="6">
        <f t="shared" si="38"/>
        <v>43.313200000000002</v>
      </c>
      <c r="E511">
        <f t="shared" si="37"/>
        <v>499</v>
      </c>
      <c r="F511" s="6">
        <f t="shared" si="39"/>
        <v>62.923899999999996</v>
      </c>
    </row>
    <row r="512" spans="1:6" x14ac:dyDescent="0.3">
      <c r="A512" s="7">
        <f t="shared" si="40"/>
        <v>500</v>
      </c>
      <c r="B512" s="6">
        <f t="shared" si="38"/>
        <v>43.4</v>
      </c>
      <c r="E512">
        <f t="shared" si="37"/>
        <v>500</v>
      </c>
      <c r="F512" s="6">
        <f t="shared" si="39"/>
        <v>63.05</v>
      </c>
    </row>
    <row r="513" spans="1:1" x14ac:dyDescent="0.3">
      <c r="A513" s="7"/>
    </row>
    <row r="514" spans="1:1" x14ac:dyDescent="0.3">
      <c r="A514" s="7"/>
    </row>
    <row r="515" spans="1:1" x14ac:dyDescent="0.3">
      <c r="A515" s="7"/>
    </row>
    <row r="516" spans="1:1" x14ac:dyDescent="0.3">
      <c r="A516" s="7"/>
    </row>
    <row r="517" spans="1:1" x14ac:dyDescent="0.3">
      <c r="A517" s="7"/>
    </row>
    <row r="518" spans="1:1" x14ac:dyDescent="0.3">
      <c r="A518" s="7"/>
    </row>
    <row r="519" spans="1:1" x14ac:dyDescent="0.3">
      <c r="A519" s="7"/>
    </row>
    <row r="520" spans="1:1" x14ac:dyDescent="0.3">
      <c r="A520" s="7"/>
    </row>
    <row r="521" spans="1:1" x14ac:dyDescent="0.3">
      <c r="A521" s="7"/>
    </row>
    <row r="522" spans="1:1" x14ac:dyDescent="0.3">
      <c r="A522" s="7"/>
    </row>
    <row r="523" spans="1:1" x14ac:dyDescent="0.3">
      <c r="A523" s="7"/>
    </row>
    <row r="524" spans="1:1" x14ac:dyDescent="0.3">
      <c r="A524" s="7"/>
    </row>
    <row r="525" spans="1:1" x14ac:dyDescent="0.3">
      <c r="A525" s="7"/>
    </row>
    <row r="526" spans="1:1" x14ac:dyDescent="0.3">
      <c r="A526" s="7"/>
    </row>
    <row r="527" spans="1:1" x14ac:dyDescent="0.3">
      <c r="A527" s="7"/>
    </row>
    <row r="528" spans="1:1" x14ac:dyDescent="0.3">
      <c r="A528" s="7"/>
    </row>
    <row r="529" spans="1:1" x14ac:dyDescent="0.3">
      <c r="A529" s="7"/>
    </row>
    <row r="530" spans="1:1" x14ac:dyDescent="0.3">
      <c r="A530" s="7"/>
    </row>
    <row r="531" spans="1:1" x14ac:dyDescent="0.3">
      <c r="A531" s="7"/>
    </row>
    <row r="532" spans="1:1" x14ac:dyDescent="0.3">
      <c r="A532" s="7"/>
    </row>
    <row r="533" spans="1:1" x14ac:dyDescent="0.3">
      <c r="A533" s="7"/>
    </row>
    <row r="534" spans="1:1" x14ac:dyDescent="0.3">
      <c r="A534" s="7"/>
    </row>
    <row r="535" spans="1:1" x14ac:dyDescent="0.3">
      <c r="A535" s="7"/>
    </row>
    <row r="536" spans="1:1" x14ac:dyDescent="0.3">
      <c r="A536" s="7"/>
    </row>
    <row r="537" spans="1:1" x14ac:dyDescent="0.3">
      <c r="A537" s="7"/>
    </row>
    <row r="538" spans="1:1" x14ac:dyDescent="0.3">
      <c r="A538" s="7"/>
    </row>
    <row r="539" spans="1:1" x14ac:dyDescent="0.3">
      <c r="A539" s="7"/>
    </row>
    <row r="540" spans="1:1" x14ac:dyDescent="0.3">
      <c r="A540" s="7"/>
    </row>
    <row r="541" spans="1:1" x14ac:dyDescent="0.3">
      <c r="A541" s="7"/>
    </row>
    <row r="542" spans="1:1" x14ac:dyDescent="0.3">
      <c r="A542" s="7"/>
    </row>
    <row r="543" spans="1:1" x14ac:dyDescent="0.3">
      <c r="A543" s="7"/>
    </row>
    <row r="544" spans="1:1" x14ac:dyDescent="0.3">
      <c r="A544" s="7"/>
    </row>
    <row r="545" spans="1:1" x14ac:dyDescent="0.3">
      <c r="A545" s="7"/>
    </row>
    <row r="546" spans="1:1" x14ac:dyDescent="0.3">
      <c r="A546" s="7"/>
    </row>
    <row r="547" spans="1:1" x14ac:dyDescent="0.3">
      <c r="A547" s="7"/>
    </row>
    <row r="548" spans="1:1" x14ac:dyDescent="0.3">
      <c r="A548" s="7"/>
    </row>
    <row r="549" spans="1:1" x14ac:dyDescent="0.3">
      <c r="A549" s="7"/>
    </row>
    <row r="550" spans="1:1" x14ac:dyDescent="0.3">
      <c r="A550" s="7"/>
    </row>
    <row r="551" spans="1:1" x14ac:dyDescent="0.3">
      <c r="A551" s="7"/>
    </row>
    <row r="552" spans="1:1" x14ac:dyDescent="0.3">
      <c r="A552" s="7"/>
    </row>
    <row r="553" spans="1:1" x14ac:dyDescent="0.3">
      <c r="A553" s="7"/>
    </row>
    <row r="554" spans="1:1" x14ac:dyDescent="0.3">
      <c r="A554" s="7"/>
    </row>
    <row r="555" spans="1:1" x14ac:dyDescent="0.3">
      <c r="A555" s="7"/>
    </row>
    <row r="556" spans="1:1" x14ac:dyDescent="0.3">
      <c r="A556" s="7"/>
    </row>
    <row r="557" spans="1:1" x14ac:dyDescent="0.3">
      <c r="A557" s="7"/>
    </row>
    <row r="558" spans="1:1" x14ac:dyDescent="0.3">
      <c r="A558" s="7"/>
    </row>
    <row r="559" spans="1:1" x14ac:dyDescent="0.3">
      <c r="A559" s="7"/>
    </row>
    <row r="560" spans="1:1" x14ac:dyDescent="0.3">
      <c r="A560" s="7"/>
    </row>
    <row r="561" spans="1:1" x14ac:dyDescent="0.3">
      <c r="A561" s="7"/>
    </row>
    <row r="562" spans="1:1" x14ac:dyDescent="0.3">
      <c r="A562" s="7"/>
    </row>
    <row r="563" spans="1:1" x14ac:dyDescent="0.3">
      <c r="A563" s="7"/>
    </row>
    <row r="564" spans="1:1" x14ac:dyDescent="0.3">
      <c r="A564" s="7"/>
    </row>
    <row r="565" spans="1:1" x14ac:dyDescent="0.3">
      <c r="A565" s="7"/>
    </row>
    <row r="566" spans="1:1" x14ac:dyDescent="0.3">
      <c r="A566" s="7"/>
    </row>
    <row r="567" spans="1:1" x14ac:dyDescent="0.3">
      <c r="A567" s="7"/>
    </row>
    <row r="568" spans="1:1" x14ac:dyDescent="0.3">
      <c r="A568" s="7"/>
    </row>
    <row r="569" spans="1:1" x14ac:dyDescent="0.3">
      <c r="A569" s="7"/>
    </row>
    <row r="570" spans="1:1" x14ac:dyDescent="0.3">
      <c r="A570" s="7"/>
    </row>
    <row r="571" spans="1:1" x14ac:dyDescent="0.3">
      <c r="A571" s="7"/>
    </row>
    <row r="572" spans="1:1" x14ac:dyDescent="0.3">
      <c r="A572" s="7"/>
    </row>
    <row r="573" spans="1:1" x14ac:dyDescent="0.3">
      <c r="A573" s="7"/>
    </row>
    <row r="574" spans="1:1" x14ac:dyDescent="0.3">
      <c r="A574" s="7"/>
    </row>
    <row r="575" spans="1:1" x14ac:dyDescent="0.3">
      <c r="A575" s="7"/>
    </row>
    <row r="576" spans="1:1" x14ac:dyDescent="0.3">
      <c r="A576" s="7"/>
    </row>
    <row r="577" spans="1:1" x14ac:dyDescent="0.3">
      <c r="A577" s="7"/>
    </row>
    <row r="578" spans="1:1" x14ac:dyDescent="0.3">
      <c r="A578" s="7"/>
    </row>
    <row r="579" spans="1:1" x14ac:dyDescent="0.3">
      <c r="A579" s="7"/>
    </row>
    <row r="580" spans="1:1" x14ac:dyDescent="0.3">
      <c r="A580" s="7"/>
    </row>
    <row r="581" spans="1:1" x14ac:dyDescent="0.3">
      <c r="A581" s="7"/>
    </row>
    <row r="582" spans="1:1" x14ac:dyDescent="0.3">
      <c r="A582" s="7"/>
    </row>
    <row r="583" spans="1:1" x14ac:dyDescent="0.3">
      <c r="A583" s="7"/>
    </row>
    <row r="584" spans="1:1" x14ac:dyDescent="0.3">
      <c r="A584" s="7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6D078-3B09-4DA2-B81F-4CE0E6DA1498}">
  <sheetPr>
    <pageSetUpPr fitToPage="1"/>
  </sheetPr>
  <dimension ref="A1:U39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45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20" t="s">
        <v>18</v>
      </c>
      <c r="B9" s="20">
        <v>1</v>
      </c>
      <c r="C9" s="21"/>
      <c r="D9" s="19"/>
      <c r="E9" s="19"/>
      <c r="F9" s="19"/>
      <c r="G9" s="19"/>
      <c r="H9" s="19"/>
      <c r="I9" s="19"/>
      <c r="J9" s="19"/>
      <c r="K9" s="19"/>
      <c r="L9" s="19"/>
      <c r="M9" s="22">
        <f t="shared" ref="M9:M36" si="0">IF(((D9*2)+SUM(E9:L9))&lt;10,0,D9*0.087)</f>
        <v>0</v>
      </c>
      <c r="N9" s="22">
        <f t="shared" ref="N9:N36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23"/>
      <c r="U9" s="23" t="str">
        <f>IF(SUM(D9:L9)=0,"",M9+O9+Q9+S9)</f>
        <v/>
      </c>
    </row>
    <row r="10" spans="1:21" x14ac:dyDescent="0.3">
      <c r="A10" s="20" t="s">
        <v>19</v>
      </c>
      <c r="B10" s="20">
        <f>B9+1</f>
        <v>2</v>
      </c>
      <c r="C10" s="21"/>
      <c r="D10" s="19"/>
      <c r="E10" s="19"/>
      <c r="F10" s="19"/>
      <c r="G10" s="19"/>
      <c r="H10" s="19"/>
      <c r="I10" s="19"/>
      <c r="J10" s="19"/>
      <c r="K10" s="19"/>
      <c r="L10" s="19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6" si="2">ROUND(SUM(I10:J10),0)</f>
        <v>0</v>
      </c>
      <c r="Q10" s="22">
        <f>IF(((D10*2)+SUM(E10:L10))&lt;10,0,VLOOKUP(P10,Blad2!E$12:F$512,2))</f>
        <v>0</v>
      </c>
      <c r="R10" s="22">
        <f t="shared" ref="R10:R36" si="3">ROUND(SUM(K10:L10),0)</f>
        <v>0</v>
      </c>
      <c r="S10" s="22">
        <f t="shared" ref="S10:S36" si="4">R10*0.1579</f>
        <v>0</v>
      </c>
      <c r="T10" s="23"/>
      <c r="U10" s="23" t="str">
        <f t="shared" ref="U10:U36" si="5">IF(SUM(D10:L10)=0,"",M10+O10+Q10+S10)</f>
        <v/>
      </c>
    </row>
    <row r="11" spans="1:21" x14ac:dyDescent="0.3">
      <c r="A11" s="1" t="s">
        <v>20</v>
      </c>
      <c r="B11" s="1">
        <f t="shared" ref="B11:B36" si="6">B10+1</f>
        <v>3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16"/>
      <c r="U11" s="17" t="str">
        <f t="shared" si="5"/>
        <v/>
      </c>
    </row>
    <row r="12" spans="1:21" x14ac:dyDescent="0.3">
      <c r="A12" s="1" t="s">
        <v>14</v>
      </c>
      <c r="B12" s="1">
        <f t="shared" si="6"/>
        <v>4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16"/>
      <c r="U12" s="17" t="str">
        <f t="shared" si="5"/>
        <v/>
      </c>
    </row>
    <row r="13" spans="1:21" x14ac:dyDescent="0.3">
      <c r="A13" s="1" t="s">
        <v>15</v>
      </c>
      <c r="B13" s="1">
        <f t="shared" si="6"/>
        <v>5</v>
      </c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16"/>
      <c r="U13" s="17" t="str">
        <f t="shared" si="5"/>
        <v/>
      </c>
    </row>
    <row r="14" spans="1:21" x14ac:dyDescent="0.3">
      <c r="A14" s="1" t="s">
        <v>16</v>
      </c>
      <c r="B14" s="1">
        <f t="shared" si="6"/>
        <v>6</v>
      </c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16"/>
      <c r="U14" s="17" t="str">
        <f t="shared" si="5"/>
        <v/>
      </c>
    </row>
    <row r="15" spans="1:21" x14ac:dyDescent="0.3">
      <c r="A15" s="1" t="s">
        <v>17</v>
      </c>
      <c r="B15" s="1">
        <f t="shared" si="6"/>
        <v>7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16"/>
      <c r="U15" s="17" t="str">
        <f t="shared" si="5"/>
        <v/>
      </c>
    </row>
    <row r="16" spans="1:21" x14ac:dyDescent="0.3">
      <c r="A16" s="20" t="s">
        <v>18</v>
      </c>
      <c r="B16" s="20">
        <f t="shared" si="6"/>
        <v>8</v>
      </c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23"/>
      <c r="U16" s="23" t="str">
        <f t="shared" si="5"/>
        <v/>
      </c>
    </row>
    <row r="17" spans="1:21" x14ac:dyDescent="0.3">
      <c r="A17" s="20" t="s">
        <v>19</v>
      </c>
      <c r="B17" s="20">
        <f t="shared" si="6"/>
        <v>9</v>
      </c>
      <c r="C17" s="21"/>
      <c r="D17" s="19"/>
      <c r="E17" s="19"/>
      <c r="F17" s="19"/>
      <c r="G17" s="19"/>
      <c r="H17" s="19"/>
      <c r="I17" s="19"/>
      <c r="J17" s="19"/>
      <c r="K17" s="19"/>
      <c r="L17" s="19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23"/>
      <c r="U17" s="23" t="str">
        <f t="shared" si="5"/>
        <v/>
      </c>
    </row>
    <row r="18" spans="1:21" x14ac:dyDescent="0.3">
      <c r="A18" s="1" t="s">
        <v>20</v>
      </c>
      <c r="B18" s="1">
        <f t="shared" si="6"/>
        <v>10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16"/>
      <c r="U18" s="17" t="str">
        <f t="shared" si="5"/>
        <v/>
      </c>
    </row>
    <row r="19" spans="1:21" x14ac:dyDescent="0.3">
      <c r="A19" s="1" t="s">
        <v>14</v>
      </c>
      <c r="B19" s="1">
        <f t="shared" si="6"/>
        <v>11</v>
      </c>
      <c r="C19" s="18"/>
      <c r="D19" s="15"/>
      <c r="E19" s="15"/>
      <c r="F19" s="15"/>
      <c r="G19" s="15"/>
      <c r="H19" s="15"/>
      <c r="I19" s="15"/>
      <c r="J19" s="15"/>
      <c r="K19" s="15"/>
      <c r="L19" s="15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16"/>
      <c r="U19" s="17" t="str">
        <f t="shared" si="5"/>
        <v/>
      </c>
    </row>
    <row r="20" spans="1:21" x14ac:dyDescent="0.3">
      <c r="A20" s="1" t="s">
        <v>15</v>
      </c>
      <c r="B20" s="1">
        <f t="shared" si="6"/>
        <v>12</v>
      </c>
      <c r="C20" s="18"/>
      <c r="D20" s="15"/>
      <c r="E20" s="15"/>
      <c r="F20" s="15"/>
      <c r="G20" s="15"/>
      <c r="H20" s="15"/>
      <c r="I20" s="15"/>
      <c r="J20" s="15"/>
      <c r="K20" s="15"/>
      <c r="L20" s="15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16"/>
      <c r="U20" s="17" t="str">
        <f t="shared" si="5"/>
        <v/>
      </c>
    </row>
    <row r="21" spans="1:21" x14ac:dyDescent="0.3">
      <c r="A21" s="1" t="s">
        <v>16</v>
      </c>
      <c r="B21" s="1">
        <f t="shared" si="6"/>
        <v>13</v>
      </c>
      <c r="C21" s="18"/>
      <c r="D21" s="15"/>
      <c r="E21" s="15"/>
      <c r="F21" s="15"/>
      <c r="G21" s="15"/>
      <c r="H21" s="15"/>
      <c r="I21" s="15"/>
      <c r="J21" s="15"/>
      <c r="K21" s="15"/>
      <c r="L21" s="15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16"/>
      <c r="U21" s="17" t="str">
        <f t="shared" si="5"/>
        <v/>
      </c>
    </row>
    <row r="22" spans="1:21" x14ac:dyDescent="0.3">
      <c r="A22" s="1" t="s">
        <v>17</v>
      </c>
      <c r="B22" s="1">
        <f t="shared" si="6"/>
        <v>14</v>
      </c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16"/>
      <c r="U22" s="17" t="str">
        <f t="shared" si="5"/>
        <v/>
      </c>
    </row>
    <row r="23" spans="1:21" x14ac:dyDescent="0.3">
      <c r="A23" s="20" t="s">
        <v>18</v>
      </c>
      <c r="B23" s="20">
        <f t="shared" si="6"/>
        <v>15</v>
      </c>
      <c r="C23" s="21"/>
      <c r="D23" s="19"/>
      <c r="E23" s="19"/>
      <c r="F23" s="19"/>
      <c r="G23" s="19"/>
      <c r="H23" s="19"/>
      <c r="I23" s="19"/>
      <c r="J23" s="19"/>
      <c r="K23" s="19"/>
      <c r="L23" s="19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23"/>
      <c r="U23" s="23" t="str">
        <f t="shared" si="5"/>
        <v/>
      </c>
    </row>
    <row r="24" spans="1:21" x14ac:dyDescent="0.3">
      <c r="A24" s="20" t="s">
        <v>19</v>
      </c>
      <c r="B24" s="20">
        <f t="shared" si="6"/>
        <v>16</v>
      </c>
      <c r="C24" s="21"/>
      <c r="D24" s="19"/>
      <c r="E24" s="19"/>
      <c r="F24" s="19"/>
      <c r="G24" s="19"/>
      <c r="H24" s="19"/>
      <c r="I24" s="19"/>
      <c r="J24" s="19"/>
      <c r="K24" s="19"/>
      <c r="L24" s="19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23"/>
      <c r="U24" s="23" t="str">
        <f t="shared" si="5"/>
        <v/>
      </c>
    </row>
    <row r="25" spans="1:21" x14ac:dyDescent="0.3">
      <c r="A25" s="1" t="s">
        <v>20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1" t="s">
        <v>14</v>
      </c>
      <c r="B26" s="1">
        <f t="shared" si="6"/>
        <v>18</v>
      </c>
      <c r="C26" s="18"/>
      <c r="D26" s="15"/>
      <c r="E26" s="15"/>
      <c r="F26" s="15"/>
      <c r="G26" s="15"/>
      <c r="H26" s="15"/>
      <c r="I26" s="15"/>
      <c r="J26" s="15"/>
      <c r="K26" s="15"/>
      <c r="L26" s="15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16"/>
      <c r="U26" s="17" t="str">
        <f t="shared" si="5"/>
        <v/>
      </c>
    </row>
    <row r="27" spans="1:21" x14ac:dyDescent="0.3">
      <c r="A27" s="1" t="s">
        <v>15</v>
      </c>
      <c r="B27" s="1">
        <f t="shared" si="6"/>
        <v>19</v>
      </c>
      <c r="C27" s="18"/>
      <c r="D27" s="15"/>
      <c r="E27" s="15"/>
      <c r="F27" s="15"/>
      <c r="G27" s="15"/>
      <c r="H27" s="15"/>
      <c r="I27" s="15"/>
      <c r="J27" s="15"/>
      <c r="K27" s="15"/>
      <c r="L27" s="15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16"/>
      <c r="U27" s="17" t="str">
        <f t="shared" si="5"/>
        <v/>
      </c>
    </row>
    <row r="28" spans="1:21" x14ac:dyDescent="0.3">
      <c r="A28" s="1" t="s">
        <v>16</v>
      </c>
      <c r="B28" s="1">
        <f t="shared" si="6"/>
        <v>20</v>
      </c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16"/>
      <c r="U28" s="17" t="str">
        <f t="shared" si="5"/>
        <v/>
      </c>
    </row>
    <row r="29" spans="1:21" x14ac:dyDescent="0.3">
      <c r="A29" s="1" t="s">
        <v>17</v>
      </c>
      <c r="B29" s="1">
        <f t="shared" si="6"/>
        <v>21</v>
      </c>
      <c r="C29" s="18"/>
      <c r="D29" s="15"/>
      <c r="E29" s="15"/>
      <c r="F29" s="15"/>
      <c r="G29" s="15"/>
      <c r="H29" s="15"/>
      <c r="I29" s="15"/>
      <c r="J29" s="15"/>
      <c r="K29" s="15"/>
      <c r="L29" s="15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16"/>
      <c r="U29" s="17" t="str">
        <f t="shared" si="5"/>
        <v/>
      </c>
    </row>
    <row r="30" spans="1:21" x14ac:dyDescent="0.3">
      <c r="A30" s="20" t="s">
        <v>18</v>
      </c>
      <c r="B30" s="20">
        <f t="shared" si="6"/>
        <v>22</v>
      </c>
      <c r="C30" s="21"/>
      <c r="D30" s="19"/>
      <c r="E30" s="19"/>
      <c r="F30" s="19"/>
      <c r="G30" s="19"/>
      <c r="H30" s="19"/>
      <c r="I30" s="19"/>
      <c r="J30" s="19"/>
      <c r="K30" s="19"/>
      <c r="L30" s="19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23"/>
      <c r="U30" s="23" t="str">
        <f t="shared" si="5"/>
        <v/>
      </c>
    </row>
    <row r="31" spans="1:21" x14ac:dyDescent="0.3">
      <c r="A31" s="20" t="s">
        <v>19</v>
      </c>
      <c r="B31" s="20">
        <f t="shared" si="6"/>
        <v>23</v>
      </c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23"/>
      <c r="U31" s="23" t="str">
        <f t="shared" si="5"/>
        <v/>
      </c>
    </row>
    <row r="32" spans="1:21" x14ac:dyDescent="0.3">
      <c r="A32" s="1" t="s">
        <v>20</v>
      </c>
      <c r="B32" s="1">
        <f t="shared" si="6"/>
        <v>24</v>
      </c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16"/>
      <c r="U32" s="17" t="str">
        <f t="shared" si="5"/>
        <v/>
      </c>
    </row>
    <row r="33" spans="1:21" x14ac:dyDescent="0.3">
      <c r="A33" s="1" t="s">
        <v>14</v>
      </c>
      <c r="B33" s="1">
        <f t="shared" si="6"/>
        <v>25</v>
      </c>
      <c r="C33" s="18"/>
      <c r="D33" s="15"/>
      <c r="E33" s="15"/>
      <c r="F33" s="15"/>
      <c r="G33" s="15"/>
      <c r="H33" s="15"/>
      <c r="I33" s="15"/>
      <c r="J33" s="15"/>
      <c r="K33" s="15"/>
      <c r="L33" s="15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16"/>
      <c r="U33" s="17" t="str">
        <f t="shared" si="5"/>
        <v/>
      </c>
    </row>
    <row r="34" spans="1:21" x14ac:dyDescent="0.3">
      <c r="A34" s="1" t="s">
        <v>15</v>
      </c>
      <c r="B34" s="1">
        <f t="shared" si="6"/>
        <v>26</v>
      </c>
      <c r="C34" s="18"/>
      <c r="D34" s="15"/>
      <c r="E34" s="15"/>
      <c r="F34" s="15"/>
      <c r="G34" s="15"/>
      <c r="H34" s="15"/>
      <c r="I34" s="15"/>
      <c r="J34" s="15"/>
      <c r="K34" s="15"/>
      <c r="L34" s="15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16"/>
      <c r="U34" s="17" t="str">
        <f t="shared" si="5"/>
        <v/>
      </c>
    </row>
    <row r="35" spans="1:21" x14ac:dyDescent="0.3">
      <c r="A35" s="1" t="s">
        <v>16</v>
      </c>
      <c r="B35" s="1">
        <f t="shared" si="6"/>
        <v>27</v>
      </c>
      <c r="C35" s="18"/>
      <c r="D35" s="15"/>
      <c r="E35" s="15"/>
      <c r="F35" s="15"/>
      <c r="G35" s="15"/>
      <c r="H35" s="15"/>
      <c r="I35" s="15"/>
      <c r="J35" s="15"/>
      <c r="K35" s="15"/>
      <c r="L35" s="15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16"/>
      <c r="U35" s="17" t="str">
        <f t="shared" si="5"/>
        <v/>
      </c>
    </row>
    <row r="36" spans="1:21" x14ac:dyDescent="0.3">
      <c r="A36" s="1" t="s">
        <v>17</v>
      </c>
      <c r="B36" s="1">
        <f t="shared" si="6"/>
        <v>28</v>
      </c>
      <c r="C36" s="18"/>
      <c r="D36" s="15"/>
      <c r="E36" s="15"/>
      <c r="F36" s="15"/>
      <c r="G36" s="15"/>
      <c r="H36" s="15"/>
      <c r="I36" s="15"/>
      <c r="J36" s="15"/>
      <c r="K36" s="15"/>
      <c r="L36" s="15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16"/>
      <c r="U36" s="17" t="str">
        <f t="shared" si="5"/>
        <v/>
      </c>
    </row>
    <row r="38" spans="1:21" x14ac:dyDescent="0.3">
      <c r="L38" s="8" t="s">
        <v>10</v>
      </c>
      <c r="M38" s="14"/>
      <c r="N38" s="14"/>
      <c r="O38" s="14"/>
      <c r="P38" s="14"/>
      <c r="Q38" s="14"/>
      <c r="R38" s="14"/>
      <c r="S38" s="14"/>
      <c r="T38" s="9"/>
      <c r="U38" s="10">
        <f>SUM(U9:U36)</f>
        <v>0</v>
      </c>
    </row>
    <row r="39" spans="1:21" x14ac:dyDescent="0.3">
      <c r="B39" t="s">
        <v>9</v>
      </c>
    </row>
  </sheetData>
  <sheetProtection algorithmName="SHA-512" hashValue="Za1gI2NVOc/cwAC5FvRvtv3U12r005q/O5xMWtA1+xDf56ase7a79cPfWrKIRqVX270W2wVuqoGkZ5AYtM4ZoA==" saltValue="UtySG4VUOS3NcuYrOeeMPg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9CE12-4293-4EE5-AA82-299C91690044}">
  <sheetPr>
    <pageSetUpPr fitToPage="1"/>
  </sheetPr>
  <dimension ref="A1:U42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44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20" t="s">
        <v>18</v>
      </c>
      <c r="B9" s="20">
        <v>1</v>
      </c>
      <c r="C9" s="21"/>
      <c r="D9" s="19"/>
      <c r="E9" s="19"/>
      <c r="F9" s="19"/>
      <c r="G9" s="19"/>
      <c r="H9" s="19"/>
      <c r="I9" s="19"/>
      <c r="J9" s="19"/>
      <c r="K9" s="19"/>
      <c r="L9" s="19"/>
      <c r="M9" s="22">
        <f t="shared" ref="M9:M39" si="0">IF(((D9*2)+SUM(E9:L9))&lt;10,0,D9*0.087)</f>
        <v>0</v>
      </c>
      <c r="N9" s="22">
        <f t="shared" ref="N9:N39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23"/>
      <c r="U9" s="23" t="str">
        <f>IF(SUM(D9:L9)=0,"",M9+O9+Q9+S9)</f>
        <v/>
      </c>
    </row>
    <row r="10" spans="1:21" x14ac:dyDescent="0.3">
      <c r="A10" s="20" t="s">
        <v>19</v>
      </c>
      <c r="B10" s="20">
        <f>B9+1</f>
        <v>2</v>
      </c>
      <c r="C10" s="21"/>
      <c r="D10" s="19"/>
      <c r="E10" s="19"/>
      <c r="F10" s="19"/>
      <c r="G10" s="19"/>
      <c r="H10" s="19"/>
      <c r="I10" s="19"/>
      <c r="J10" s="19"/>
      <c r="K10" s="19"/>
      <c r="L10" s="19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9" si="2">ROUND(SUM(I10:J10),0)</f>
        <v>0</v>
      </c>
      <c r="Q10" s="22">
        <f>IF(((D10*2)+SUM(E10:L10))&lt;10,0,VLOOKUP(P10,Blad2!E$12:F$512,2))</f>
        <v>0</v>
      </c>
      <c r="R10" s="22">
        <f t="shared" ref="R10:R39" si="3">ROUND(SUM(K10:L10),0)</f>
        <v>0</v>
      </c>
      <c r="S10" s="22">
        <f t="shared" ref="S10:S39" si="4">R10*0.1579</f>
        <v>0</v>
      </c>
      <c r="T10" s="23"/>
      <c r="U10" s="23" t="str">
        <f t="shared" ref="U10:U39" si="5">IF(SUM(D10:L10)=0,"",M10+O10+Q10+S10)</f>
        <v/>
      </c>
    </row>
    <row r="11" spans="1:21" x14ac:dyDescent="0.3">
      <c r="A11" s="1" t="s">
        <v>20</v>
      </c>
      <c r="B11" s="1">
        <f t="shared" ref="B11:B39" si="6">B10+1</f>
        <v>3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16"/>
      <c r="U11" s="17" t="str">
        <f t="shared" si="5"/>
        <v/>
      </c>
    </row>
    <row r="12" spans="1:21" x14ac:dyDescent="0.3">
      <c r="A12" s="1" t="s">
        <v>14</v>
      </c>
      <c r="B12" s="1">
        <f t="shared" si="6"/>
        <v>4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16"/>
      <c r="U12" s="17" t="str">
        <f t="shared" si="5"/>
        <v/>
      </c>
    </row>
    <row r="13" spans="1:21" x14ac:dyDescent="0.3">
      <c r="A13" s="1" t="s">
        <v>15</v>
      </c>
      <c r="B13" s="1">
        <f t="shared" si="6"/>
        <v>5</v>
      </c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16"/>
      <c r="U13" s="17" t="str">
        <f t="shared" si="5"/>
        <v/>
      </c>
    </row>
    <row r="14" spans="1:21" x14ac:dyDescent="0.3">
      <c r="A14" s="1" t="s">
        <v>16</v>
      </c>
      <c r="B14" s="1">
        <f t="shared" si="6"/>
        <v>6</v>
      </c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16"/>
      <c r="U14" s="17" t="str">
        <f t="shared" si="5"/>
        <v/>
      </c>
    </row>
    <row r="15" spans="1:21" x14ac:dyDescent="0.3">
      <c r="A15" s="1" t="s">
        <v>17</v>
      </c>
      <c r="B15" s="1">
        <f t="shared" si="6"/>
        <v>7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16"/>
      <c r="U15" s="17" t="str">
        <f t="shared" si="5"/>
        <v/>
      </c>
    </row>
    <row r="16" spans="1:21" x14ac:dyDescent="0.3">
      <c r="A16" s="20" t="s">
        <v>18</v>
      </c>
      <c r="B16" s="20">
        <f t="shared" si="6"/>
        <v>8</v>
      </c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23"/>
      <c r="U16" s="23" t="str">
        <f t="shared" si="5"/>
        <v/>
      </c>
    </row>
    <row r="17" spans="1:21" x14ac:dyDescent="0.3">
      <c r="A17" s="20" t="s">
        <v>19</v>
      </c>
      <c r="B17" s="20">
        <f t="shared" si="6"/>
        <v>9</v>
      </c>
      <c r="C17" s="21"/>
      <c r="D17" s="19"/>
      <c r="E17" s="19"/>
      <c r="F17" s="19"/>
      <c r="G17" s="19"/>
      <c r="H17" s="19"/>
      <c r="I17" s="19"/>
      <c r="J17" s="19"/>
      <c r="K17" s="19"/>
      <c r="L17" s="19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23"/>
      <c r="U17" s="23" t="str">
        <f t="shared" si="5"/>
        <v/>
      </c>
    </row>
    <row r="18" spans="1:21" x14ac:dyDescent="0.3">
      <c r="A18" s="1" t="s">
        <v>20</v>
      </c>
      <c r="B18" s="1">
        <f t="shared" si="6"/>
        <v>10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16"/>
      <c r="U18" s="17" t="str">
        <f t="shared" si="5"/>
        <v/>
      </c>
    </row>
    <row r="19" spans="1:21" x14ac:dyDescent="0.3">
      <c r="A19" s="1" t="s">
        <v>14</v>
      </c>
      <c r="B19" s="1">
        <f t="shared" si="6"/>
        <v>11</v>
      </c>
      <c r="C19" s="18"/>
      <c r="D19" s="15"/>
      <c r="E19" s="15"/>
      <c r="F19" s="15"/>
      <c r="G19" s="15"/>
      <c r="H19" s="15"/>
      <c r="I19" s="15"/>
      <c r="J19" s="15"/>
      <c r="K19" s="15"/>
      <c r="L19" s="15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16"/>
      <c r="U19" s="17" t="str">
        <f t="shared" si="5"/>
        <v/>
      </c>
    </row>
    <row r="20" spans="1:21" x14ac:dyDescent="0.3">
      <c r="A20" s="1" t="s">
        <v>15</v>
      </c>
      <c r="B20" s="1">
        <f t="shared" si="6"/>
        <v>12</v>
      </c>
      <c r="C20" s="18"/>
      <c r="D20" s="15"/>
      <c r="E20" s="15"/>
      <c r="F20" s="15"/>
      <c r="G20" s="15"/>
      <c r="H20" s="15"/>
      <c r="I20" s="15"/>
      <c r="J20" s="15"/>
      <c r="K20" s="15"/>
      <c r="L20" s="15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16"/>
      <c r="U20" s="17" t="str">
        <f t="shared" si="5"/>
        <v/>
      </c>
    </row>
    <row r="21" spans="1:21" x14ac:dyDescent="0.3">
      <c r="A21" s="1" t="s">
        <v>16</v>
      </c>
      <c r="B21" s="1">
        <f t="shared" si="6"/>
        <v>13</v>
      </c>
      <c r="C21" s="18"/>
      <c r="D21" s="15"/>
      <c r="E21" s="15"/>
      <c r="F21" s="15"/>
      <c r="G21" s="15"/>
      <c r="H21" s="15"/>
      <c r="I21" s="15"/>
      <c r="J21" s="15"/>
      <c r="K21" s="15"/>
      <c r="L21" s="15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16"/>
      <c r="U21" s="17" t="str">
        <f t="shared" si="5"/>
        <v/>
      </c>
    </row>
    <row r="22" spans="1:21" x14ac:dyDescent="0.3">
      <c r="A22" s="1" t="s">
        <v>17</v>
      </c>
      <c r="B22" s="1">
        <f t="shared" si="6"/>
        <v>14</v>
      </c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16"/>
      <c r="U22" s="17" t="str">
        <f t="shared" si="5"/>
        <v/>
      </c>
    </row>
    <row r="23" spans="1:21" x14ac:dyDescent="0.3">
      <c r="A23" s="20" t="s">
        <v>18</v>
      </c>
      <c r="B23" s="20">
        <f t="shared" si="6"/>
        <v>15</v>
      </c>
      <c r="C23" s="21"/>
      <c r="D23" s="19"/>
      <c r="E23" s="19"/>
      <c r="F23" s="19"/>
      <c r="G23" s="19"/>
      <c r="H23" s="19"/>
      <c r="I23" s="19"/>
      <c r="J23" s="19"/>
      <c r="K23" s="19"/>
      <c r="L23" s="19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23"/>
      <c r="U23" s="23" t="str">
        <f t="shared" si="5"/>
        <v/>
      </c>
    </row>
    <row r="24" spans="1:21" x14ac:dyDescent="0.3">
      <c r="A24" s="20" t="s">
        <v>19</v>
      </c>
      <c r="B24" s="20">
        <f t="shared" si="6"/>
        <v>16</v>
      </c>
      <c r="C24" s="21"/>
      <c r="D24" s="19"/>
      <c r="E24" s="19"/>
      <c r="F24" s="19"/>
      <c r="G24" s="19"/>
      <c r="H24" s="19"/>
      <c r="I24" s="19"/>
      <c r="J24" s="19"/>
      <c r="K24" s="19"/>
      <c r="L24" s="19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23"/>
      <c r="U24" s="23" t="str">
        <f t="shared" si="5"/>
        <v/>
      </c>
    </row>
    <row r="25" spans="1:21" x14ac:dyDescent="0.3">
      <c r="A25" s="1" t="s">
        <v>20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1" t="s">
        <v>14</v>
      </c>
      <c r="B26" s="1">
        <f t="shared" si="6"/>
        <v>18</v>
      </c>
      <c r="C26" s="18"/>
      <c r="D26" s="15"/>
      <c r="E26" s="15"/>
      <c r="F26" s="15"/>
      <c r="G26" s="15"/>
      <c r="H26" s="15"/>
      <c r="I26" s="15"/>
      <c r="J26" s="15"/>
      <c r="K26" s="15"/>
      <c r="L26" s="15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16"/>
      <c r="U26" s="17" t="str">
        <f t="shared" si="5"/>
        <v/>
      </c>
    </row>
    <row r="27" spans="1:21" x14ac:dyDescent="0.3">
      <c r="A27" s="1" t="s">
        <v>15</v>
      </c>
      <c r="B27" s="1">
        <f t="shared" si="6"/>
        <v>19</v>
      </c>
      <c r="C27" s="18"/>
      <c r="D27" s="15"/>
      <c r="E27" s="15"/>
      <c r="F27" s="15"/>
      <c r="G27" s="15"/>
      <c r="H27" s="15"/>
      <c r="I27" s="15"/>
      <c r="J27" s="15"/>
      <c r="K27" s="15"/>
      <c r="L27" s="15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16"/>
      <c r="U27" s="17" t="str">
        <f t="shared" si="5"/>
        <v/>
      </c>
    </row>
    <row r="28" spans="1:21" x14ac:dyDescent="0.3">
      <c r="A28" s="1" t="s">
        <v>16</v>
      </c>
      <c r="B28" s="1">
        <f t="shared" si="6"/>
        <v>20</v>
      </c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16"/>
      <c r="U28" s="17" t="str">
        <f t="shared" si="5"/>
        <v/>
      </c>
    </row>
    <row r="29" spans="1:21" x14ac:dyDescent="0.3">
      <c r="A29" s="1" t="s">
        <v>17</v>
      </c>
      <c r="B29" s="1">
        <f t="shared" si="6"/>
        <v>21</v>
      </c>
      <c r="C29" s="18"/>
      <c r="D29" s="15"/>
      <c r="E29" s="15"/>
      <c r="F29" s="15"/>
      <c r="G29" s="15"/>
      <c r="H29" s="15"/>
      <c r="I29" s="15"/>
      <c r="J29" s="15"/>
      <c r="K29" s="15"/>
      <c r="L29" s="15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16"/>
      <c r="U29" s="17" t="str">
        <f t="shared" si="5"/>
        <v/>
      </c>
    </row>
    <row r="30" spans="1:21" x14ac:dyDescent="0.3">
      <c r="A30" s="20" t="s">
        <v>18</v>
      </c>
      <c r="B30" s="20">
        <f t="shared" si="6"/>
        <v>22</v>
      </c>
      <c r="C30" s="21"/>
      <c r="D30" s="19"/>
      <c r="E30" s="19"/>
      <c r="F30" s="19"/>
      <c r="G30" s="19"/>
      <c r="H30" s="19"/>
      <c r="I30" s="19"/>
      <c r="J30" s="19"/>
      <c r="K30" s="19"/>
      <c r="L30" s="19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23"/>
      <c r="U30" s="23" t="str">
        <f t="shared" si="5"/>
        <v/>
      </c>
    </row>
    <row r="31" spans="1:21" x14ac:dyDescent="0.3">
      <c r="A31" s="20" t="s">
        <v>19</v>
      </c>
      <c r="B31" s="20">
        <f t="shared" si="6"/>
        <v>23</v>
      </c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23"/>
      <c r="U31" s="23" t="str">
        <f t="shared" si="5"/>
        <v/>
      </c>
    </row>
    <row r="32" spans="1:21" x14ac:dyDescent="0.3">
      <c r="A32" s="1" t="s">
        <v>20</v>
      </c>
      <c r="B32" s="1">
        <f t="shared" si="6"/>
        <v>24</v>
      </c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16"/>
      <c r="U32" s="17" t="str">
        <f t="shared" si="5"/>
        <v/>
      </c>
    </row>
    <row r="33" spans="1:21" x14ac:dyDescent="0.3">
      <c r="A33" s="1" t="s">
        <v>14</v>
      </c>
      <c r="B33" s="1">
        <f t="shared" si="6"/>
        <v>25</v>
      </c>
      <c r="C33" s="18"/>
      <c r="D33" s="15"/>
      <c r="E33" s="15"/>
      <c r="F33" s="15"/>
      <c r="G33" s="15"/>
      <c r="H33" s="15"/>
      <c r="I33" s="15"/>
      <c r="J33" s="15"/>
      <c r="K33" s="15"/>
      <c r="L33" s="15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16"/>
      <c r="U33" s="17" t="str">
        <f t="shared" si="5"/>
        <v/>
      </c>
    </row>
    <row r="34" spans="1:21" x14ac:dyDescent="0.3">
      <c r="A34" s="1" t="s">
        <v>15</v>
      </c>
      <c r="B34" s="1">
        <f t="shared" si="6"/>
        <v>26</v>
      </c>
      <c r="C34" s="18"/>
      <c r="D34" s="15"/>
      <c r="E34" s="15"/>
      <c r="F34" s="15"/>
      <c r="G34" s="15"/>
      <c r="H34" s="15"/>
      <c r="I34" s="15"/>
      <c r="J34" s="15"/>
      <c r="K34" s="15"/>
      <c r="L34" s="15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16"/>
      <c r="U34" s="17" t="str">
        <f t="shared" si="5"/>
        <v/>
      </c>
    </row>
    <row r="35" spans="1:21" x14ac:dyDescent="0.3">
      <c r="A35" s="1" t="s">
        <v>16</v>
      </c>
      <c r="B35" s="1">
        <f t="shared" si="6"/>
        <v>27</v>
      </c>
      <c r="C35" s="18"/>
      <c r="D35" s="15"/>
      <c r="E35" s="15"/>
      <c r="F35" s="15"/>
      <c r="G35" s="15"/>
      <c r="H35" s="15"/>
      <c r="I35" s="15"/>
      <c r="J35" s="15"/>
      <c r="K35" s="15"/>
      <c r="L35" s="15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16"/>
      <c r="U35" s="17" t="str">
        <f t="shared" si="5"/>
        <v/>
      </c>
    </row>
    <row r="36" spans="1:21" x14ac:dyDescent="0.3">
      <c r="A36" s="1" t="s">
        <v>17</v>
      </c>
      <c r="B36" s="1">
        <f t="shared" si="6"/>
        <v>28</v>
      </c>
      <c r="C36" s="18"/>
      <c r="D36" s="15"/>
      <c r="E36" s="15"/>
      <c r="F36" s="15"/>
      <c r="G36" s="15"/>
      <c r="H36" s="15"/>
      <c r="I36" s="15"/>
      <c r="J36" s="15"/>
      <c r="K36" s="15"/>
      <c r="L36" s="15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16"/>
      <c r="U36" s="17" t="str">
        <f t="shared" si="5"/>
        <v/>
      </c>
    </row>
    <row r="37" spans="1:21" x14ac:dyDescent="0.3">
      <c r="A37" s="20" t="s">
        <v>18</v>
      </c>
      <c r="B37" s="20">
        <f t="shared" si="6"/>
        <v>29</v>
      </c>
      <c r="C37" s="21"/>
      <c r="D37" s="19"/>
      <c r="E37" s="19"/>
      <c r="F37" s="19"/>
      <c r="G37" s="19"/>
      <c r="H37" s="19"/>
      <c r="I37" s="19"/>
      <c r="J37" s="19"/>
      <c r="K37" s="19"/>
      <c r="L37" s="19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23"/>
      <c r="U37" s="23" t="str">
        <f t="shared" si="5"/>
        <v/>
      </c>
    </row>
    <row r="38" spans="1:21" x14ac:dyDescent="0.3">
      <c r="A38" s="20" t="s">
        <v>19</v>
      </c>
      <c r="B38" s="20">
        <f t="shared" si="6"/>
        <v>30</v>
      </c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23"/>
      <c r="U38" s="23" t="str">
        <f t="shared" si="5"/>
        <v/>
      </c>
    </row>
    <row r="39" spans="1:21" x14ac:dyDescent="0.3">
      <c r="A39" s="1" t="s">
        <v>20</v>
      </c>
      <c r="B39" s="1">
        <f t="shared" si="6"/>
        <v>31</v>
      </c>
      <c r="C39" s="18"/>
      <c r="D39" s="15"/>
      <c r="E39" s="15"/>
      <c r="F39" s="15"/>
      <c r="G39" s="15"/>
      <c r="H39" s="15"/>
      <c r="I39" s="15"/>
      <c r="J39" s="15"/>
      <c r="K39" s="15"/>
      <c r="L39" s="15"/>
      <c r="M39" s="22">
        <f t="shared" si="0"/>
        <v>0</v>
      </c>
      <c r="N39" s="22">
        <f t="shared" si="1"/>
        <v>0</v>
      </c>
      <c r="O39" s="22">
        <f>IF(((D39*2)+SUM(E39:L39))&lt;10,0,VLOOKUP(N39,Blad2!A$12:B$512,2))</f>
        <v>0</v>
      </c>
      <c r="P39" s="22">
        <f t="shared" si="2"/>
        <v>0</v>
      </c>
      <c r="Q39" s="22">
        <f>IF(((D39*2)+SUM(E39:L39))&lt;10,0,VLOOKUP(P39,Blad2!E$12:F$512,2))</f>
        <v>0</v>
      </c>
      <c r="R39" s="22">
        <f t="shared" si="3"/>
        <v>0</v>
      </c>
      <c r="S39" s="22">
        <f t="shared" si="4"/>
        <v>0</v>
      </c>
      <c r="T39" s="16"/>
      <c r="U39" s="17" t="str">
        <f t="shared" si="5"/>
        <v/>
      </c>
    </row>
    <row r="41" spans="1:21" x14ac:dyDescent="0.3">
      <c r="L41" s="8" t="s">
        <v>10</v>
      </c>
      <c r="M41" s="14"/>
      <c r="N41" s="14"/>
      <c r="O41" s="14"/>
      <c r="P41" s="14"/>
      <c r="Q41" s="14"/>
      <c r="R41" s="14"/>
      <c r="S41" s="14"/>
      <c r="T41" s="9"/>
      <c r="U41" s="10">
        <f>SUM(U9:U39)</f>
        <v>0</v>
      </c>
    </row>
    <row r="42" spans="1:21" x14ac:dyDescent="0.3">
      <c r="B42" t="s">
        <v>9</v>
      </c>
    </row>
  </sheetData>
  <sheetProtection algorithmName="SHA-512" hashValue="NRr7uh26wBJJQ1XfLwrUfoODynZvzdLBUKK9Mt9GsqrXkFyVOBsQQGJjYMDDmbR9TIxepYBlR8581rdCKu4Ing==" saltValue="8wFwbmPGmWsbbSBAcwFC+Q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0263-097A-4EFF-BA8F-245784C87C85}">
  <sheetPr>
    <pageSetUpPr fitToPage="1"/>
  </sheetPr>
  <dimension ref="A1:U41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43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1" t="s">
        <v>14</v>
      </c>
      <c r="B9" s="1">
        <v>1</v>
      </c>
      <c r="C9" s="18"/>
      <c r="D9" s="15"/>
      <c r="E9" s="15"/>
      <c r="F9" s="15"/>
      <c r="G9" s="15"/>
      <c r="H9" s="15"/>
      <c r="I9" s="15"/>
      <c r="J9" s="15"/>
      <c r="K9" s="15"/>
      <c r="L9" s="15"/>
      <c r="M9" s="22">
        <f t="shared" ref="M9:M38" si="0">IF(((D9*2)+SUM(E9:L9))&lt;10,0,D9*0.087)</f>
        <v>0</v>
      </c>
      <c r="N9" s="22">
        <f t="shared" ref="N9:N38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16"/>
      <c r="U9" s="17" t="str">
        <f>IF(SUM(D9:L9)=0,"",M9+O9+Q9+S9)</f>
        <v/>
      </c>
    </row>
    <row r="10" spans="1:21" x14ac:dyDescent="0.3">
      <c r="A10" s="1" t="s">
        <v>15</v>
      </c>
      <c r="B10" s="1">
        <f>B9+1</f>
        <v>2</v>
      </c>
      <c r="C10" s="18"/>
      <c r="D10" s="15"/>
      <c r="E10" s="15"/>
      <c r="F10" s="15"/>
      <c r="G10" s="15"/>
      <c r="H10" s="15"/>
      <c r="I10" s="15"/>
      <c r="J10" s="15"/>
      <c r="K10" s="15"/>
      <c r="L10" s="15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8" si="2">ROUND(SUM(I10:J10),0)</f>
        <v>0</v>
      </c>
      <c r="Q10" s="22">
        <f>IF(((D10*2)+SUM(E10:L10))&lt;10,0,VLOOKUP(P10,Blad2!E$12:F$512,2))</f>
        <v>0</v>
      </c>
      <c r="R10" s="22">
        <f t="shared" ref="R10:R38" si="3">ROUND(SUM(K10:L10),0)</f>
        <v>0</v>
      </c>
      <c r="S10" s="22">
        <f t="shared" ref="S10:S38" si="4">R10*0.1579</f>
        <v>0</v>
      </c>
      <c r="T10" s="16"/>
      <c r="U10" s="17" t="str">
        <f t="shared" ref="U10:U38" si="5">IF(SUM(D10:L10)=0,"",M10+O10+Q10+S10)</f>
        <v/>
      </c>
    </row>
    <row r="11" spans="1:21" x14ac:dyDescent="0.3">
      <c r="A11" s="1" t="s">
        <v>16</v>
      </c>
      <c r="B11" s="1">
        <f t="shared" ref="B11:B38" si="6">B10+1</f>
        <v>3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16"/>
      <c r="U11" s="17" t="str">
        <f t="shared" si="5"/>
        <v/>
      </c>
    </row>
    <row r="12" spans="1:21" x14ac:dyDescent="0.3">
      <c r="A12" s="1" t="s">
        <v>17</v>
      </c>
      <c r="B12" s="1">
        <f t="shared" si="6"/>
        <v>4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16"/>
      <c r="U12" s="17" t="str">
        <f t="shared" si="5"/>
        <v/>
      </c>
    </row>
    <row r="13" spans="1:21" x14ac:dyDescent="0.3">
      <c r="A13" s="20" t="s">
        <v>18</v>
      </c>
      <c r="B13" s="20">
        <f t="shared" si="6"/>
        <v>5</v>
      </c>
      <c r="C13" s="21"/>
      <c r="D13" s="19"/>
      <c r="E13" s="19"/>
      <c r="F13" s="19"/>
      <c r="G13" s="19"/>
      <c r="H13" s="19"/>
      <c r="I13" s="19"/>
      <c r="J13" s="19"/>
      <c r="K13" s="19"/>
      <c r="L13" s="19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23"/>
      <c r="U13" s="23" t="str">
        <f t="shared" si="5"/>
        <v/>
      </c>
    </row>
    <row r="14" spans="1:21" x14ac:dyDescent="0.3">
      <c r="A14" s="20" t="s">
        <v>19</v>
      </c>
      <c r="B14" s="20">
        <f t="shared" si="6"/>
        <v>6</v>
      </c>
      <c r="C14" s="21"/>
      <c r="D14" s="19"/>
      <c r="E14" s="19"/>
      <c r="F14" s="19"/>
      <c r="G14" s="19"/>
      <c r="H14" s="19"/>
      <c r="I14" s="19"/>
      <c r="J14" s="19"/>
      <c r="K14" s="19"/>
      <c r="L14" s="19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23"/>
      <c r="U14" s="23" t="str">
        <f t="shared" si="5"/>
        <v/>
      </c>
    </row>
    <row r="15" spans="1:21" x14ac:dyDescent="0.3">
      <c r="A15" s="1" t="s">
        <v>20</v>
      </c>
      <c r="B15" s="1">
        <f t="shared" si="6"/>
        <v>7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16"/>
      <c r="U15" s="17" t="str">
        <f t="shared" si="5"/>
        <v/>
      </c>
    </row>
    <row r="16" spans="1:21" x14ac:dyDescent="0.3">
      <c r="A16" s="1" t="s">
        <v>14</v>
      </c>
      <c r="B16" s="1">
        <f t="shared" si="6"/>
        <v>8</v>
      </c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16"/>
      <c r="U16" s="17" t="str">
        <f t="shared" si="5"/>
        <v/>
      </c>
    </row>
    <row r="17" spans="1:21" x14ac:dyDescent="0.3">
      <c r="A17" s="1" t="s">
        <v>15</v>
      </c>
      <c r="B17" s="1">
        <f t="shared" si="6"/>
        <v>9</v>
      </c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16"/>
      <c r="U17" s="17" t="str">
        <f t="shared" si="5"/>
        <v/>
      </c>
    </row>
    <row r="18" spans="1:21" x14ac:dyDescent="0.3">
      <c r="A18" s="1" t="s">
        <v>16</v>
      </c>
      <c r="B18" s="1">
        <f t="shared" si="6"/>
        <v>10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16"/>
      <c r="U18" s="17" t="str">
        <f t="shared" si="5"/>
        <v/>
      </c>
    </row>
    <row r="19" spans="1:21" x14ac:dyDescent="0.3">
      <c r="A19" s="1" t="s">
        <v>17</v>
      </c>
      <c r="B19" s="1">
        <f t="shared" si="6"/>
        <v>11</v>
      </c>
      <c r="C19" s="18"/>
      <c r="D19" s="15"/>
      <c r="E19" s="15"/>
      <c r="F19" s="15"/>
      <c r="G19" s="15"/>
      <c r="H19" s="15"/>
      <c r="I19" s="15"/>
      <c r="J19" s="15"/>
      <c r="K19" s="15"/>
      <c r="L19" s="15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16"/>
      <c r="U19" s="17" t="str">
        <f t="shared" si="5"/>
        <v/>
      </c>
    </row>
    <row r="20" spans="1:21" x14ac:dyDescent="0.3">
      <c r="A20" s="20" t="s">
        <v>18</v>
      </c>
      <c r="B20" s="20">
        <f t="shared" si="6"/>
        <v>12</v>
      </c>
      <c r="C20" s="21"/>
      <c r="D20" s="19"/>
      <c r="E20" s="19"/>
      <c r="F20" s="19"/>
      <c r="G20" s="19"/>
      <c r="H20" s="19"/>
      <c r="I20" s="19"/>
      <c r="J20" s="19"/>
      <c r="K20" s="19"/>
      <c r="L20" s="19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23"/>
      <c r="U20" s="23" t="str">
        <f t="shared" si="5"/>
        <v/>
      </c>
    </row>
    <row r="21" spans="1:21" x14ac:dyDescent="0.3">
      <c r="A21" s="20" t="s">
        <v>19</v>
      </c>
      <c r="B21" s="20">
        <f t="shared" si="6"/>
        <v>13</v>
      </c>
      <c r="C21" s="21"/>
      <c r="D21" s="19"/>
      <c r="E21" s="19"/>
      <c r="F21" s="19"/>
      <c r="G21" s="19"/>
      <c r="H21" s="19"/>
      <c r="I21" s="19"/>
      <c r="J21" s="19"/>
      <c r="K21" s="19"/>
      <c r="L21" s="19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23"/>
      <c r="U21" s="23" t="str">
        <f t="shared" si="5"/>
        <v/>
      </c>
    </row>
    <row r="22" spans="1:21" x14ac:dyDescent="0.3">
      <c r="A22" s="1" t="s">
        <v>20</v>
      </c>
      <c r="B22" s="1">
        <f t="shared" si="6"/>
        <v>14</v>
      </c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16"/>
      <c r="U22" s="17" t="str">
        <f t="shared" si="5"/>
        <v/>
      </c>
    </row>
    <row r="23" spans="1:21" x14ac:dyDescent="0.3">
      <c r="A23" s="1" t="s">
        <v>14</v>
      </c>
      <c r="B23" s="1">
        <f t="shared" si="6"/>
        <v>15</v>
      </c>
      <c r="C23" s="18"/>
      <c r="D23" s="15"/>
      <c r="E23" s="15"/>
      <c r="F23" s="15"/>
      <c r="G23" s="15"/>
      <c r="H23" s="15"/>
      <c r="I23" s="15"/>
      <c r="J23" s="15"/>
      <c r="K23" s="15"/>
      <c r="L23" s="15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16"/>
      <c r="U23" s="17" t="str">
        <f t="shared" si="5"/>
        <v/>
      </c>
    </row>
    <row r="24" spans="1:21" x14ac:dyDescent="0.3">
      <c r="A24" s="1" t="s">
        <v>15</v>
      </c>
      <c r="B24" s="1">
        <f t="shared" si="6"/>
        <v>16</v>
      </c>
      <c r="C24" s="18"/>
      <c r="D24" s="15"/>
      <c r="E24" s="15"/>
      <c r="F24" s="15"/>
      <c r="G24" s="15"/>
      <c r="H24" s="15"/>
      <c r="I24" s="15"/>
      <c r="J24" s="15"/>
      <c r="K24" s="15"/>
      <c r="L24" s="15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16"/>
      <c r="U24" s="17" t="str">
        <f t="shared" si="5"/>
        <v/>
      </c>
    </row>
    <row r="25" spans="1:21" x14ac:dyDescent="0.3">
      <c r="A25" s="1" t="s">
        <v>16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20" t="s">
        <v>17</v>
      </c>
      <c r="B26" s="20">
        <f t="shared" si="6"/>
        <v>18</v>
      </c>
      <c r="C26" s="21" t="s">
        <v>12</v>
      </c>
      <c r="D26" s="19"/>
      <c r="E26" s="19"/>
      <c r="F26" s="19"/>
      <c r="G26" s="19"/>
      <c r="H26" s="19"/>
      <c r="I26" s="19"/>
      <c r="J26" s="19"/>
      <c r="K26" s="19"/>
      <c r="L26" s="19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23"/>
      <c r="U26" s="23" t="str">
        <f t="shared" si="5"/>
        <v/>
      </c>
    </row>
    <row r="27" spans="1:21" x14ac:dyDescent="0.3">
      <c r="A27" s="20" t="s">
        <v>18</v>
      </c>
      <c r="B27" s="20">
        <f t="shared" si="6"/>
        <v>19</v>
      </c>
      <c r="C27" s="21"/>
      <c r="D27" s="19"/>
      <c r="E27" s="19"/>
      <c r="F27" s="19"/>
      <c r="G27" s="19"/>
      <c r="H27" s="19"/>
      <c r="I27" s="19"/>
      <c r="J27" s="19"/>
      <c r="K27" s="19"/>
      <c r="L27" s="19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23"/>
      <c r="U27" s="23" t="str">
        <f t="shared" si="5"/>
        <v/>
      </c>
    </row>
    <row r="28" spans="1:21" x14ac:dyDescent="0.3">
      <c r="A28" s="20" t="s">
        <v>19</v>
      </c>
      <c r="B28" s="20">
        <f t="shared" si="6"/>
        <v>20</v>
      </c>
      <c r="C28" s="21"/>
      <c r="D28" s="19"/>
      <c r="E28" s="19"/>
      <c r="F28" s="19"/>
      <c r="G28" s="19"/>
      <c r="H28" s="19"/>
      <c r="I28" s="19"/>
      <c r="J28" s="19"/>
      <c r="K28" s="19"/>
      <c r="L28" s="19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23"/>
      <c r="U28" s="23" t="str">
        <f t="shared" si="5"/>
        <v/>
      </c>
    </row>
    <row r="29" spans="1:21" x14ac:dyDescent="0.3">
      <c r="A29" s="20" t="s">
        <v>20</v>
      </c>
      <c r="B29" s="20">
        <f t="shared" si="6"/>
        <v>21</v>
      </c>
      <c r="C29" s="21" t="s">
        <v>11</v>
      </c>
      <c r="D29" s="19"/>
      <c r="E29" s="19"/>
      <c r="F29" s="19"/>
      <c r="G29" s="19"/>
      <c r="H29" s="19"/>
      <c r="I29" s="19"/>
      <c r="J29" s="19"/>
      <c r="K29" s="19"/>
      <c r="L29" s="19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23"/>
      <c r="U29" s="23" t="str">
        <f t="shared" si="5"/>
        <v/>
      </c>
    </row>
    <row r="30" spans="1:21" x14ac:dyDescent="0.3">
      <c r="A30" s="1" t="s">
        <v>14</v>
      </c>
      <c r="B30" s="1">
        <f t="shared" si="6"/>
        <v>22</v>
      </c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16"/>
      <c r="U30" s="17" t="str">
        <f t="shared" si="5"/>
        <v/>
      </c>
    </row>
    <row r="31" spans="1:21" x14ac:dyDescent="0.3">
      <c r="A31" s="1" t="s">
        <v>15</v>
      </c>
      <c r="B31" s="1">
        <f t="shared" si="6"/>
        <v>23</v>
      </c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16"/>
      <c r="U31" s="17" t="str">
        <f t="shared" si="5"/>
        <v/>
      </c>
    </row>
    <row r="32" spans="1:21" x14ac:dyDescent="0.3">
      <c r="A32" s="1" t="s">
        <v>16</v>
      </c>
      <c r="B32" s="1">
        <f t="shared" si="6"/>
        <v>24</v>
      </c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16"/>
      <c r="U32" s="17" t="str">
        <f t="shared" si="5"/>
        <v/>
      </c>
    </row>
    <row r="33" spans="1:21" x14ac:dyDescent="0.3">
      <c r="A33" s="1" t="s">
        <v>17</v>
      </c>
      <c r="B33" s="1">
        <f t="shared" si="6"/>
        <v>25</v>
      </c>
      <c r="C33" s="18"/>
      <c r="D33" s="15"/>
      <c r="E33" s="15"/>
      <c r="F33" s="15"/>
      <c r="G33" s="15"/>
      <c r="H33" s="15"/>
      <c r="I33" s="15"/>
      <c r="J33" s="15"/>
      <c r="K33" s="15"/>
      <c r="L33" s="15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16"/>
      <c r="U33" s="17" t="str">
        <f t="shared" si="5"/>
        <v/>
      </c>
    </row>
    <row r="34" spans="1:21" x14ac:dyDescent="0.3">
      <c r="A34" s="20" t="s">
        <v>18</v>
      </c>
      <c r="B34" s="20">
        <f t="shared" si="6"/>
        <v>26</v>
      </c>
      <c r="C34" s="21"/>
      <c r="D34" s="19"/>
      <c r="E34" s="19"/>
      <c r="F34" s="19"/>
      <c r="G34" s="19"/>
      <c r="H34" s="19"/>
      <c r="I34" s="19"/>
      <c r="J34" s="19"/>
      <c r="K34" s="19"/>
      <c r="L34" s="19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23"/>
      <c r="U34" s="23" t="str">
        <f t="shared" si="5"/>
        <v/>
      </c>
    </row>
    <row r="35" spans="1:21" x14ac:dyDescent="0.3">
      <c r="A35" s="20" t="s">
        <v>19</v>
      </c>
      <c r="B35" s="20">
        <f t="shared" si="6"/>
        <v>27</v>
      </c>
      <c r="C35" s="21"/>
      <c r="D35" s="19"/>
      <c r="E35" s="19"/>
      <c r="F35" s="19"/>
      <c r="G35" s="19"/>
      <c r="H35" s="19"/>
      <c r="I35" s="19"/>
      <c r="J35" s="19"/>
      <c r="K35" s="19"/>
      <c r="L35" s="19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23"/>
      <c r="U35" s="23" t="str">
        <f t="shared" si="5"/>
        <v/>
      </c>
    </row>
    <row r="36" spans="1:21" x14ac:dyDescent="0.3">
      <c r="A36" s="1" t="s">
        <v>20</v>
      </c>
      <c r="B36" s="1">
        <f t="shared" si="6"/>
        <v>28</v>
      </c>
      <c r="C36" s="18"/>
      <c r="D36" s="15"/>
      <c r="E36" s="15"/>
      <c r="F36" s="15"/>
      <c r="G36" s="15"/>
      <c r="H36" s="15"/>
      <c r="I36" s="15"/>
      <c r="J36" s="15"/>
      <c r="K36" s="15"/>
      <c r="L36" s="15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16"/>
      <c r="U36" s="17" t="str">
        <f t="shared" si="5"/>
        <v/>
      </c>
    </row>
    <row r="37" spans="1:21" x14ac:dyDescent="0.3">
      <c r="A37" s="1" t="s">
        <v>14</v>
      </c>
      <c r="B37" s="1">
        <f t="shared" si="6"/>
        <v>29</v>
      </c>
      <c r="C37" s="18"/>
      <c r="D37" s="15"/>
      <c r="E37" s="15"/>
      <c r="F37" s="15"/>
      <c r="G37" s="15"/>
      <c r="H37" s="15"/>
      <c r="I37" s="15"/>
      <c r="J37" s="15"/>
      <c r="K37" s="15"/>
      <c r="L37" s="15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16"/>
      <c r="U37" s="17" t="str">
        <f t="shared" si="5"/>
        <v/>
      </c>
    </row>
    <row r="38" spans="1:21" x14ac:dyDescent="0.3">
      <c r="A38" s="1" t="s">
        <v>15</v>
      </c>
      <c r="B38" s="1">
        <f t="shared" si="6"/>
        <v>30</v>
      </c>
      <c r="C38" s="18"/>
      <c r="D38" s="15"/>
      <c r="E38" s="15"/>
      <c r="F38" s="15"/>
      <c r="G38" s="15"/>
      <c r="H38" s="15"/>
      <c r="I38" s="15"/>
      <c r="J38" s="15"/>
      <c r="K38" s="15"/>
      <c r="L38" s="15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16"/>
      <c r="U38" s="17" t="str">
        <f t="shared" si="5"/>
        <v/>
      </c>
    </row>
    <row r="40" spans="1:21" x14ac:dyDescent="0.3">
      <c r="L40" s="8" t="s">
        <v>10</v>
      </c>
      <c r="M40" s="14"/>
      <c r="N40" s="14"/>
      <c r="O40" s="14"/>
      <c r="P40" s="14"/>
      <c r="Q40" s="14"/>
      <c r="R40" s="14"/>
      <c r="S40" s="14"/>
      <c r="T40" s="9"/>
      <c r="U40" s="10">
        <f>SUM(U9:U38)</f>
        <v>0</v>
      </c>
    </row>
    <row r="41" spans="1:21" x14ac:dyDescent="0.3">
      <c r="B41" t="s">
        <v>9</v>
      </c>
    </row>
  </sheetData>
  <sheetProtection algorithmName="SHA-512" hashValue="dVPFecrcC+pEUghj2g+xZwSPQyqEM7xSkK/dHPvrzKAhV10UbiU1DJSeLPx1JIinvvGOeGasXJ61HxuFEiwH5Q==" saltValue="ICrSNk2KJdeKdJAtONpwDw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A5009-BB15-4A57-8031-EBE19E30A74A}">
  <sheetPr>
    <pageSetUpPr fitToPage="1"/>
  </sheetPr>
  <dimension ref="A1:U42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42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20" t="s">
        <v>16</v>
      </c>
      <c r="B9" s="20">
        <v>1</v>
      </c>
      <c r="C9" s="21" t="s">
        <v>11</v>
      </c>
      <c r="D9" s="19"/>
      <c r="E9" s="19"/>
      <c r="F9" s="19"/>
      <c r="G9" s="19"/>
      <c r="H9" s="19"/>
      <c r="I9" s="19"/>
      <c r="J9" s="19"/>
      <c r="K9" s="19"/>
      <c r="L9" s="19"/>
      <c r="M9" s="22">
        <f t="shared" ref="M9:M39" si="0">IF(((D9*2)+SUM(E9:L9))&lt;10,0,D9*0.087)</f>
        <v>0</v>
      </c>
      <c r="N9" s="22">
        <f t="shared" ref="N9:N39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23"/>
      <c r="U9" s="23" t="str">
        <f>IF(SUM(D9:L9)=0,"",M9+O9+Q9+S9)</f>
        <v/>
      </c>
    </row>
    <row r="10" spans="1:21" x14ac:dyDescent="0.3">
      <c r="A10" s="20" t="s">
        <v>17</v>
      </c>
      <c r="B10" s="20">
        <f>B9+1</f>
        <v>2</v>
      </c>
      <c r="C10" s="21" t="s">
        <v>12</v>
      </c>
      <c r="D10" s="19"/>
      <c r="E10" s="19"/>
      <c r="F10" s="19"/>
      <c r="G10" s="19"/>
      <c r="H10" s="19"/>
      <c r="I10" s="19"/>
      <c r="J10" s="19"/>
      <c r="K10" s="19"/>
      <c r="L10" s="19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9" si="2">ROUND(SUM(I10:J10),0)</f>
        <v>0</v>
      </c>
      <c r="Q10" s="22">
        <f>IF(((D10*2)+SUM(E10:L10))&lt;10,0,VLOOKUP(P10,Blad2!E$12:F$512,2))</f>
        <v>0</v>
      </c>
      <c r="R10" s="22">
        <f t="shared" ref="R10:R39" si="3">ROUND(SUM(K10:L10),0)</f>
        <v>0</v>
      </c>
      <c r="S10" s="22">
        <f t="shared" ref="S10:S39" si="4">R10*0.1579</f>
        <v>0</v>
      </c>
      <c r="T10" s="23"/>
      <c r="U10" s="23" t="str">
        <f t="shared" ref="U10:U39" si="5">IF(SUM(D10:L10)=0,"",M10+O10+Q10+S10)</f>
        <v/>
      </c>
    </row>
    <row r="11" spans="1:21" x14ac:dyDescent="0.3">
      <c r="A11" s="20" t="s">
        <v>18</v>
      </c>
      <c r="B11" s="20">
        <f t="shared" ref="B11:B39" si="6">B10+1</f>
        <v>3</v>
      </c>
      <c r="C11" s="21"/>
      <c r="D11" s="19"/>
      <c r="E11" s="19"/>
      <c r="F11" s="19"/>
      <c r="G11" s="19"/>
      <c r="H11" s="19"/>
      <c r="I11" s="19"/>
      <c r="J11" s="19"/>
      <c r="K11" s="19"/>
      <c r="L11" s="19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23"/>
      <c r="U11" s="23" t="str">
        <f t="shared" si="5"/>
        <v/>
      </c>
    </row>
    <row r="12" spans="1:21" x14ac:dyDescent="0.3">
      <c r="A12" s="20" t="s">
        <v>19</v>
      </c>
      <c r="B12" s="20">
        <f t="shared" si="6"/>
        <v>4</v>
      </c>
      <c r="C12" s="21"/>
      <c r="D12" s="19"/>
      <c r="E12" s="19"/>
      <c r="F12" s="19"/>
      <c r="G12" s="19"/>
      <c r="H12" s="19"/>
      <c r="I12" s="19"/>
      <c r="J12" s="19"/>
      <c r="K12" s="19"/>
      <c r="L12" s="19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23"/>
      <c r="U12" s="23" t="str">
        <f t="shared" si="5"/>
        <v/>
      </c>
    </row>
    <row r="13" spans="1:21" x14ac:dyDescent="0.3">
      <c r="A13" s="1" t="s">
        <v>20</v>
      </c>
      <c r="B13" s="1">
        <f t="shared" si="6"/>
        <v>5</v>
      </c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16"/>
      <c r="U13" s="17" t="str">
        <f t="shared" si="5"/>
        <v/>
      </c>
    </row>
    <row r="14" spans="1:21" x14ac:dyDescent="0.3">
      <c r="A14" s="1" t="s">
        <v>14</v>
      </c>
      <c r="B14" s="1">
        <f t="shared" si="6"/>
        <v>6</v>
      </c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16"/>
      <c r="U14" s="17" t="str">
        <f t="shared" si="5"/>
        <v/>
      </c>
    </row>
    <row r="15" spans="1:21" x14ac:dyDescent="0.3">
      <c r="A15" s="1" t="s">
        <v>15</v>
      </c>
      <c r="B15" s="1">
        <f t="shared" si="6"/>
        <v>7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16"/>
      <c r="U15" s="17" t="str">
        <f t="shared" si="5"/>
        <v/>
      </c>
    </row>
    <row r="16" spans="1:21" x14ac:dyDescent="0.3">
      <c r="A16" s="1" t="s">
        <v>16</v>
      </c>
      <c r="B16" s="1">
        <f t="shared" si="6"/>
        <v>8</v>
      </c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16"/>
      <c r="U16" s="17" t="str">
        <f t="shared" si="5"/>
        <v/>
      </c>
    </row>
    <row r="17" spans="1:21" x14ac:dyDescent="0.3">
      <c r="A17" s="1" t="s">
        <v>17</v>
      </c>
      <c r="B17" s="1">
        <f t="shared" si="6"/>
        <v>9</v>
      </c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16"/>
      <c r="U17" s="17" t="str">
        <f t="shared" si="5"/>
        <v/>
      </c>
    </row>
    <row r="18" spans="1:21" x14ac:dyDescent="0.3">
      <c r="A18" s="20" t="s">
        <v>18</v>
      </c>
      <c r="B18" s="20">
        <f t="shared" si="6"/>
        <v>10</v>
      </c>
      <c r="C18" s="21"/>
      <c r="D18" s="19"/>
      <c r="E18" s="19"/>
      <c r="F18" s="19"/>
      <c r="G18" s="19"/>
      <c r="H18" s="19"/>
      <c r="I18" s="19"/>
      <c r="J18" s="19"/>
      <c r="K18" s="19"/>
      <c r="L18" s="19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23"/>
      <c r="U18" s="23" t="str">
        <f t="shared" si="5"/>
        <v/>
      </c>
    </row>
    <row r="19" spans="1:21" x14ac:dyDescent="0.3">
      <c r="A19" s="20" t="s">
        <v>19</v>
      </c>
      <c r="B19" s="20">
        <f t="shared" si="6"/>
        <v>11</v>
      </c>
      <c r="C19" s="21"/>
      <c r="D19" s="19"/>
      <c r="E19" s="19"/>
      <c r="F19" s="19"/>
      <c r="G19" s="19"/>
      <c r="H19" s="19"/>
      <c r="I19" s="19"/>
      <c r="J19" s="19"/>
      <c r="K19" s="19"/>
      <c r="L19" s="19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23"/>
      <c r="U19" s="23" t="str">
        <f t="shared" si="5"/>
        <v/>
      </c>
    </row>
    <row r="20" spans="1:21" x14ac:dyDescent="0.3">
      <c r="A20" s="1" t="s">
        <v>20</v>
      </c>
      <c r="B20" s="1">
        <f t="shared" si="6"/>
        <v>12</v>
      </c>
      <c r="C20" s="18"/>
      <c r="D20" s="15"/>
      <c r="E20" s="15"/>
      <c r="F20" s="15"/>
      <c r="G20" s="15"/>
      <c r="H20" s="15"/>
      <c r="I20" s="15"/>
      <c r="J20" s="15"/>
      <c r="K20" s="15"/>
      <c r="L20" s="15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16"/>
      <c r="U20" s="17" t="str">
        <f t="shared" si="5"/>
        <v/>
      </c>
    </row>
    <row r="21" spans="1:21" x14ac:dyDescent="0.3">
      <c r="A21" s="1" t="s">
        <v>14</v>
      </c>
      <c r="B21" s="1">
        <f t="shared" si="6"/>
        <v>13</v>
      </c>
      <c r="C21" s="18"/>
      <c r="D21" s="15"/>
      <c r="E21" s="15"/>
      <c r="F21" s="15"/>
      <c r="G21" s="15"/>
      <c r="H21" s="15"/>
      <c r="I21" s="15"/>
      <c r="J21" s="15"/>
      <c r="K21" s="15"/>
      <c r="L21" s="15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16"/>
      <c r="U21" s="17" t="str">
        <f t="shared" si="5"/>
        <v/>
      </c>
    </row>
    <row r="22" spans="1:21" x14ac:dyDescent="0.3">
      <c r="A22" s="1" t="s">
        <v>15</v>
      </c>
      <c r="B22" s="1">
        <f t="shared" si="6"/>
        <v>14</v>
      </c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16"/>
      <c r="U22" s="17" t="str">
        <f t="shared" si="5"/>
        <v/>
      </c>
    </row>
    <row r="23" spans="1:21" x14ac:dyDescent="0.3">
      <c r="A23" s="1" t="s">
        <v>16</v>
      </c>
      <c r="B23" s="1">
        <f t="shared" si="6"/>
        <v>15</v>
      </c>
      <c r="C23" s="18"/>
      <c r="D23" s="15"/>
      <c r="E23" s="15"/>
      <c r="F23" s="15"/>
      <c r="G23" s="15"/>
      <c r="H23" s="15"/>
      <c r="I23" s="15"/>
      <c r="J23" s="15"/>
      <c r="K23" s="15"/>
      <c r="L23" s="15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16"/>
      <c r="U23" s="17" t="str">
        <f t="shared" si="5"/>
        <v/>
      </c>
    </row>
    <row r="24" spans="1:21" x14ac:dyDescent="0.3">
      <c r="A24" s="1" t="s">
        <v>17</v>
      </c>
      <c r="B24" s="1">
        <f t="shared" si="6"/>
        <v>16</v>
      </c>
      <c r="C24" s="18"/>
      <c r="D24" s="15"/>
      <c r="E24" s="15"/>
      <c r="F24" s="15"/>
      <c r="G24" s="15"/>
      <c r="H24" s="15"/>
      <c r="I24" s="15"/>
      <c r="J24" s="15"/>
      <c r="K24" s="15"/>
      <c r="L24" s="15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16"/>
      <c r="U24" s="17" t="str">
        <f t="shared" si="5"/>
        <v/>
      </c>
    </row>
    <row r="25" spans="1:21" x14ac:dyDescent="0.3">
      <c r="A25" s="20" t="s">
        <v>18</v>
      </c>
      <c r="B25" s="20">
        <f t="shared" si="6"/>
        <v>17</v>
      </c>
      <c r="C25" s="21"/>
      <c r="D25" s="19"/>
      <c r="E25" s="19"/>
      <c r="F25" s="19"/>
      <c r="G25" s="19"/>
      <c r="H25" s="19"/>
      <c r="I25" s="19"/>
      <c r="J25" s="19"/>
      <c r="K25" s="19"/>
      <c r="L25" s="19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23"/>
      <c r="U25" s="23" t="str">
        <f t="shared" si="5"/>
        <v/>
      </c>
    </row>
    <row r="26" spans="1:21" x14ac:dyDescent="0.3">
      <c r="A26" s="20" t="s">
        <v>19</v>
      </c>
      <c r="B26" s="20">
        <f t="shared" si="6"/>
        <v>18</v>
      </c>
      <c r="C26" s="21"/>
      <c r="D26" s="19"/>
      <c r="E26" s="19"/>
      <c r="F26" s="19"/>
      <c r="G26" s="19"/>
      <c r="H26" s="19"/>
      <c r="I26" s="19"/>
      <c r="J26" s="19"/>
      <c r="K26" s="19"/>
      <c r="L26" s="19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23"/>
      <c r="U26" s="23" t="str">
        <f t="shared" si="5"/>
        <v/>
      </c>
    </row>
    <row r="27" spans="1:21" x14ac:dyDescent="0.3">
      <c r="A27" s="1" t="s">
        <v>20</v>
      </c>
      <c r="B27" s="1">
        <f t="shared" si="6"/>
        <v>19</v>
      </c>
      <c r="C27" s="18"/>
      <c r="D27" s="15"/>
      <c r="E27" s="15"/>
      <c r="F27" s="15"/>
      <c r="G27" s="15"/>
      <c r="H27" s="15"/>
      <c r="I27" s="15"/>
      <c r="J27" s="15"/>
      <c r="K27" s="15"/>
      <c r="L27" s="15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16"/>
      <c r="U27" s="17" t="str">
        <f t="shared" si="5"/>
        <v/>
      </c>
    </row>
    <row r="28" spans="1:21" x14ac:dyDescent="0.3">
      <c r="A28" s="1" t="s">
        <v>14</v>
      </c>
      <c r="B28" s="1">
        <f t="shared" si="6"/>
        <v>20</v>
      </c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16"/>
      <c r="U28" s="17" t="str">
        <f t="shared" si="5"/>
        <v/>
      </c>
    </row>
    <row r="29" spans="1:21" x14ac:dyDescent="0.3">
      <c r="A29" s="1" t="s">
        <v>15</v>
      </c>
      <c r="B29" s="1">
        <f t="shared" si="6"/>
        <v>21</v>
      </c>
      <c r="C29" s="18"/>
      <c r="D29" s="15"/>
      <c r="E29" s="15"/>
      <c r="F29" s="15"/>
      <c r="G29" s="15"/>
      <c r="H29" s="15"/>
      <c r="I29" s="15"/>
      <c r="J29" s="15"/>
      <c r="K29" s="15"/>
      <c r="L29" s="15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16"/>
      <c r="U29" s="17" t="str">
        <f t="shared" si="5"/>
        <v/>
      </c>
    </row>
    <row r="30" spans="1:21" x14ac:dyDescent="0.3">
      <c r="A30" s="1" t="s">
        <v>16</v>
      </c>
      <c r="B30" s="1">
        <f t="shared" si="6"/>
        <v>22</v>
      </c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16"/>
      <c r="U30" s="17" t="str">
        <f t="shared" si="5"/>
        <v/>
      </c>
    </row>
    <row r="31" spans="1:21" x14ac:dyDescent="0.3">
      <c r="A31" s="1" t="s">
        <v>17</v>
      </c>
      <c r="B31" s="1">
        <f t="shared" si="6"/>
        <v>23</v>
      </c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16"/>
      <c r="U31" s="17" t="str">
        <f t="shared" si="5"/>
        <v/>
      </c>
    </row>
    <row r="32" spans="1:21" x14ac:dyDescent="0.3">
      <c r="A32" s="20" t="s">
        <v>18</v>
      </c>
      <c r="B32" s="20">
        <f t="shared" si="6"/>
        <v>24</v>
      </c>
      <c r="C32" s="21"/>
      <c r="D32" s="19"/>
      <c r="E32" s="19"/>
      <c r="F32" s="19"/>
      <c r="G32" s="19"/>
      <c r="H32" s="19"/>
      <c r="I32" s="19"/>
      <c r="J32" s="19"/>
      <c r="K32" s="19"/>
      <c r="L32" s="19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23"/>
      <c r="U32" s="23" t="str">
        <f t="shared" si="5"/>
        <v/>
      </c>
    </row>
    <row r="33" spans="1:21" x14ac:dyDescent="0.3">
      <c r="A33" s="20" t="s">
        <v>19</v>
      </c>
      <c r="B33" s="20">
        <f t="shared" si="6"/>
        <v>25</v>
      </c>
      <c r="C33" s="21"/>
      <c r="D33" s="19"/>
      <c r="E33" s="19"/>
      <c r="F33" s="19"/>
      <c r="G33" s="19"/>
      <c r="H33" s="19"/>
      <c r="I33" s="19"/>
      <c r="J33" s="19"/>
      <c r="K33" s="19"/>
      <c r="L33" s="19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23"/>
      <c r="U33" s="23" t="str">
        <f t="shared" si="5"/>
        <v/>
      </c>
    </row>
    <row r="34" spans="1:21" x14ac:dyDescent="0.3">
      <c r="A34" s="1" t="s">
        <v>20</v>
      </c>
      <c r="B34" s="1">
        <f t="shared" si="6"/>
        <v>26</v>
      </c>
      <c r="C34" s="18"/>
      <c r="D34" s="15"/>
      <c r="E34" s="15"/>
      <c r="F34" s="15"/>
      <c r="G34" s="15"/>
      <c r="H34" s="15"/>
      <c r="I34" s="15"/>
      <c r="J34" s="15"/>
      <c r="K34" s="15"/>
      <c r="L34" s="15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16"/>
      <c r="U34" s="17" t="str">
        <f t="shared" si="5"/>
        <v/>
      </c>
    </row>
    <row r="35" spans="1:21" x14ac:dyDescent="0.3">
      <c r="A35" s="1" t="s">
        <v>14</v>
      </c>
      <c r="B35" s="1">
        <f t="shared" si="6"/>
        <v>27</v>
      </c>
      <c r="C35" s="18"/>
      <c r="D35" s="15"/>
      <c r="E35" s="15"/>
      <c r="F35" s="15"/>
      <c r="G35" s="15"/>
      <c r="H35" s="15"/>
      <c r="I35" s="15"/>
      <c r="J35" s="15"/>
      <c r="K35" s="15"/>
      <c r="L35" s="15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16"/>
      <c r="U35" s="17" t="str">
        <f t="shared" si="5"/>
        <v/>
      </c>
    </row>
    <row r="36" spans="1:21" x14ac:dyDescent="0.3">
      <c r="A36" s="1" t="s">
        <v>15</v>
      </c>
      <c r="B36" s="1">
        <f t="shared" si="6"/>
        <v>28</v>
      </c>
      <c r="C36" s="18"/>
      <c r="D36" s="15"/>
      <c r="E36" s="15"/>
      <c r="F36" s="15"/>
      <c r="G36" s="15"/>
      <c r="H36" s="15"/>
      <c r="I36" s="15"/>
      <c r="J36" s="15"/>
      <c r="K36" s="15"/>
      <c r="L36" s="15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16"/>
      <c r="U36" s="17" t="str">
        <f t="shared" si="5"/>
        <v/>
      </c>
    </row>
    <row r="37" spans="1:21" x14ac:dyDescent="0.3">
      <c r="A37" s="20" t="s">
        <v>16</v>
      </c>
      <c r="B37" s="20">
        <f t="shared" si="6"/>
        <v>29</v>
      </c>
      <c r="C37" s="21" t="s">
        <v>11</v>
      </c>
      <c r="D37" s="19"/>
      <c r="E37" s="19"/>
      <c r="F37" s="19"/>
      <c r="G37" s="19"/>
      <c r="H37" s="19"/>
      <c r="I37" s="19"/>
      <c r="J37" s="19"/>
      <c r="K37" s="19"/>
      <c r="L37" s="19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23"/>
      <c r="U37" s="23" t="str">
        <f t="shared" si="5"/>
        <v/>
      </c>
    </row>
    <row r="38" spans="1:21" x14ac:dyDescent="0.3">
      <c r="A38" s="20" t="s">
        <v>17</v>
      </c>
      <c r="B38" s="20">
        <f t="shared" si="6"/>
        <v>30</v>
      </c>
      <c r="C38" s="21" t="s">
        <v>12</v>
      </c>
      <c r="D38" s="19"/>
      <c r="E38" s="19"/>
      <c r="F38" s="19"/>
      <c r="G38" s="19"/>
      <c r="H38" s="19"/>
      <c r="I38" s="19"/>
      <c r="J38" s="19"/>
      <c r="K38" s="19"/>
      <c r="L38" s="19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23"/>
      <c r="U38" s="23" t="str">
        <f t="shared" si="5"/>
        <v/>
      </c>
    </row>
    <row r="39" spans="1:21" x14ac:dyDescent="0.3">
      <c r="A39" s="20" t="s">
        <v>18</v>
      </c>
      <c r="B39" s="20">
        <f t="shared" si="6"/>
        <v>31</v>
      </c>
      <c r="C39" s="21"/>
      <c r="D39" s="19"/>
      <c r="E39" s="19"/>
      <c r="F39" s="19"/>
      <c r="G39" s="19"/>
      <c r="H39" s="19"/>
      <c r="I39" s="19"/>
      <c r="J39" s="19"/>
      <c r="K39" s="19"/>
      <c r="L39" s="19"/>
      <c r="M39" s="22">
        <f t="shared" si="0"/>
        <v>0</v>
      </c>
      <c r="N39" s="22">
        <f t="shared" si="1"/>
        <v>0</v>
      </c>
      <c r="O39" s="22">
        <f>IF(((D39*2)+SUM(E39:L39))&lt;10,0,VLOOKUP(N39,Blad2!A$12:B$512,2))</f>
        <v>0</v>
      </c>
      <c r="P39" s="22">
        <f t="shared" si="2"/>
        <v>0</v>
      </c>
      <c r="Q39" s="22">
        <f>IF(((D39*2)+SUM(E39:L39))&lt;10,0,VLOOKUP(P39,Blad2!E$12:F$512,2))</f>
        <v>0</v>
      </c>
      <c r="R39" s="22">
        <f t="shared" si="3"/>
        <v>0</v>
      </c>
      <c r="S39" s="22">
        <f t="shared" si="4"/>
        <v>0</v>
      </c>
      <c r="T39" s="23"/>
      <c r="U39" s="23" t="str">
        <f t="shared" si="5"/>
        <v/>
      </c>
    </row>
    <row r="41" spans="1:21" x14ac:dyDescent="0.3">
      <c r="L41" s="8" t="s">
        <v>10</v>
      </c>
      <c r="M41" s="14"/>
      <c r="N41" s="14"/>
      <c r="O41" s="14"/>
      <c r="P41" s="14"/>
      <c r="Q41" s="14"/>
      <c r="R41" s="14"/>
      <c r="S41" s="14"/>
      <c r="T41" s="9"/>
      <c r="U41" s="10">
        <f>SUM(U9:U39)</f>
        <v>0</v>
      </c>
    </row>
    <row r="42" spans="1:21" x14ac:dyDescent="0.3">
      <c r="B42" t="s">
        <v>9</v>
      </c>
    </row>
  </sheetData>
  <sheetProtection algorithmName="SHA-512" hashValue="jNBacpTbHUTzGnKQ6qmMeBAB266TqWj4bjcY2hxu8x7Tibr1HMR3il1Jf6D2pGXvZ7iTgQzXvKRIc1J5VbjD9g==" saltValue="be8ZK2eAqPDlfJkySL+c+A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53A5-D1B9-477E-972F-465FFD6A1ABE}">
  <sheetPr>
    <pageSetUpPr fitToPage="1"/>
  </sheetPr>
  <dimension ref="A1:U41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41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25" t="s">
        <v>19</v>
      </c>
      <c r="B9" s="20">
        <v>1</v>
      </c>
      <c r="C9" s="21"/>
      <c r="D9" s="19"/>
      <c r="E9" s="19"/>
      <c r="F9" s="19"/>
      <c r="G9" s="19"/>
      <c r="H9" s="19"/>
      <c r="I9" s="19"/>
      <c r="J9" s="19"/>
      <c r="K9" s="19"/>
      <c r="L9" s="19"/>
      <c r="M9" s="22">
        <f t="shared" ref="M9:M38" si="0">IF(((D9*2)+SUM(E9:L9))&lt;10,0,D9*0.087)</f>
        <v>0</v>
      </c>
      <c r="N9" s="22">
        <f t="shared" ref="N9:N38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23"/>
      <c r="U9" s="23" t="str">
        <f>IF(SUM(D9:L9)=0,"",M9+O9+Q9+S9)</f>
        <v/>
      </c>
    </row>
    <row r="10" spans="1:21" x14ac:dyDescent="0.3">
      <c r="A10" s="1" t="s">
        <v>20</v>
      </c>
      <c r="B10" s="1">
        <f>B9+1</f>
        <v>2</v>
      </c>
      <c r="C10" s="18"/>
      <c r="D10" s="15"/>
      <c r="E10" s="15"/>
      <c r="F10" s="15"/>
      <c r="G10" s="15"/>
      <c r="H10" s="15"/>
      <c r="I10" s="15"/>
      <c r="J10" s="15"/>
      <c r="K10" s="15"/>
      <c r="L10" s="15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8" si="2">ROUND(SUM(I10:J10),0)</f>
        <v>0</v>
      </c>
      <c r="Q10" s="22">
        <f>IF(((D10*2)+SUM(E10:L10))&lt;10,0,VLOOKUP(P10,Blad2!E$12:F$512,2))</f>
        <v>0</v>
      </c>
      <c r="R10" s="22">
        <f t="shared" ref="R10:R38" si="3">ROUND(SUM(K10:L10),0)</f>
        <v>0</v>
      </c>
      <c r="S10" s="22">
        <f t="shared" ref="S10:S38" si="4">R10*0.1579</f>
        <v>0</v>
      </c>
      <c r="T10" s="16"/>
      <c r="U10" s="17" t="str">
        <f t="shared" ref="U10:U38" si="5">IF(SUM(D10:L10)=0,"",M10+O10+Q10+S10)</f>
        <v/>
      </c>
    </row>
    <row r="11" spans="1:21" x14ac:dyDescent="0.3">
      <c r="A11" s="1" t="s">
        <v>14</v>
      </c>
      <c r="B11" s="1">
        <f t="shared" ref="B11:B38" si="6">B10+1</f>
        <v>3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16"/>
      <c r="U11" s="17" t="str">
        <f t="shared" si="5"/>
        <v/>
      </c>
    </row>
    <row r="12" spans="1:21" x14ac:dyDescent="0.3">
      <c r="A12" s="1" t="s">
        <v>15</v>
      </c>
      <c r="B12" s="1">
        <f t="shared" si="6"/>
        <v>4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16"/>
      <c r="U12" s="17" t="str">
        <f t="shared" si="5"/>
        <v/>
      </c>
    </row>
    <row r="13" spans="1:21" x14ac:dyDescent="0.3">
      <c r="A13" s="1" t="s">
        <v>16</v>
      </c>
      <c r="B13" s="1">
        <f t="shared" si="6"/>
        <v>5</v>
      </c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16"/>
      <c r="U13" s="17" t="str">
        <f t="shared" si="5"/>
        <v/>
      </c>
    </row>
    <row r="14" spans="1:21" x14ac:dyDescent="0.3">
      <c r="A14" s="1" t="s">
        <v>17</v>
      </c>
      <c r="B14" s="1">
        <f t="shared" si="6"/>
        <v>6</v>
      </c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16"/>
      <c r="U14" s="17" t="str">
        <f t="shared" si="5"/>
        <v/>
      </c>
    </row>
    <row r="15" spans="1:21" x14ac:dyDescent="0.3">
      <c r="A15" s="25" t="s">
        <v>18</v>
      </c>
      <c r="B15" s="20">
        <f t="shared" si="6"/>
        <v>7</v>
      </c>
      <c r="C15" s="21"/>
      <c r="D15" s="19"/>
      <c r="E15" s="19"/>
      <c r="F15" s="19"/>
      <c r="G15" s="19"/>
      <c r="H15" s="19"/>
      <c r="I15" s="19"/>
      <c r="J15" s="19"/>
      <c r="K15" s="19"/>
      <c r="L15" s="19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23"/>
      <c r="U15" s="23" t="str">
        <f t="shared" si="5"/>
        <v/>
      </c>
    </row>
    <row r="16" spans="1:21" x14ac:dyDescent="0.3">
      <c r="A16" s="25" t="s">
        <v>19</v>
      </c>
      <c r="B16" s="20">
        <f t="shared" si="6"/>
        <v>8</v>
      </c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23"/>
      <c r="U16" s="23" t="str">
        <f t="shared" si="5"/>
        <v/>
      </c>
    </row>
    <row r="17" spans="1:21" x14ac:dyDescent="0.3">
      <c r="A17" s="25" t="s">
        <v>20</v>
      </c>
      <c r="B17" s="20">
        <f t="shared" si="6"/>
        <v>9</v>
      </c>
      <c r="C17" s="21" t="s">
        <v>11</v>
      </c>
      <c r="D17" s="19"/>
      <c r="E17" s="19"/>
      <c r="F17" s="19"/>
      <c r="G17" s="19"/>
      <c r="H17" s="19"/>
      <c r="I17" s="19"/>
      <c r="J17" s="19"/>
      <c r="K17" s="19"/>
      <c r="L17" s="19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23"/>
      <c r="U17" s="23" t="str">
        <f t="shared" si="5"/>
        <v/>
      </c>
    </row>
    <row r="18" spans="1:21" x14ac:dyDescent="0.3">
      <c r="A18" s="1" t="s">
        <v>14</v>
      </c>
      <c r="B18" s="1">
        <f t="shared" si="6"/>
        <v>10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16"/>
      <c r="U18" s="17" t="str">
        <f t="shared" si="5"/>
        <v/>
      </c>
    </row>
    <row r="19" spans="1:21" x14ac:dyDescent="0.3">
      <c r="A19" s="1" t="s">
        <v>15</v>
      </c>
      <c r="B19" s="1">
        <f t="shared" si="6"/>
        <v>11</v>
      </c>
      <c r="C19" s="18"/>
      <c r="D19" s="15"/>
      <c r="E19" s="15"/>
      <c r="F19" s="15"/>
      <c r="G19" s="15"/>
      <c r="H19" s="15"/>
      <c r="I19" s="15"/>
      <c r="J19" s="15"/>
      <c r="K19" s="15"/>
      <c r="L19" s="15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16"/>
      <c r="U19" s="17" t="str">
        <f t="shared" si="5"/>
        <v/>
      </c>
    </row>
    <row r="20" spans="1:21" x14ac:dyDescent="0.3">
      <c r="A20" s="1" t="s">
        <v>16</v>
      </c>
      <c r="B20" s="1">
        <f t="shared" si="6"/>
        <v>12</v>
      </c>
      <c r="C20" s="18"/>
      <c r="D20" s="15"/>
      <c r="E20" s="15"/>
      <c r="F20" s="15"/>
      <c r="G20" s="15"/>
      <c r="H20" s="15"/>
      <c r="I20" s="15"/>
      <c r="J20" s="15"/>
      <c r="K20" s="15"/>
      <c r="L20" s="15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16"/>
      <c r="U20" s="17" t="str">
        <f t="shared" si="5"/>
        <v/>
      </c>
    </row>
    <row r="21" spans="1:21" x14ac:dyDescent="0.3">
      <c r="A21" s="1" t="s">
        <v>17</v>
      </c>
      <c r="B21" s="1">
        <f t="shared" si="6"/>
        <v>13</v>
      </c>
      <c r="C21" s="18"/>
      <c r="D21" s="15"/>
      <c r="E21" s="15"/>
      <c r="F21" s="15"/>
      <c r="G21" s="15"/>
      <c r="H21" s="15"/>
      <c r="I21" s="15"/>
      <c r="J21" s="15"/>
      <c r="K21" s="15"/>
      <c r="L21" s="15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16"/>
      <c r="U21" s="17" t="str">
        <f t="shared" si="5"/>
        <v/>
      </c>
    </row>
    <row r="22" spans="1:21" x14ac:dyDescent="0.3">
      <c r="A22" s="25" t="s">
        <v>18</v>
      </c>
      <c r="B22" s="20">
        <f t="shared" si="6"/>
        <v>14</v>
      </c>
      <c r="C22" s="21"/>
      <c r="D22" s="19"/>
      <c r="E22" s="19"/>
      <c r="F22" s="19"/>
      <c r="G22" s="19"/>
      <c r="H22" s="19"/>
      <c r="I22" s="19"/>
      <c r="J22" s="19"/>
      <c r="K22" s="19"/>
      <c r="L22" s="19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23"/>
      <c r="U22" s="23" t="str">
        <f t="shared" si="5"/>
        <v/>
      </c>
    </row>
    <row r="23" spans="1:21" x14ac:dyDescent="0.3">
      <c r="A23" s="25" t="s">
        <v>19</v>
      </c>
      <c r="B23" s="20">
        <f t="shared" si="6"/>
        <v>15</v>
      </c>
      <c r="C23" s="21"/>
      <c r="D23" s="19"/>
      <c r="E23" s="19"/>
      <c r="F23" s="19"/>
      <c r="G23" s="19"/>
      <c r="H23" s="19"/>
      <c r="I23" s="19"/>
      <c r="J23" s="19"/>
      <c r="K23" s="19"/>
      <c r="L23" s="19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23"/>
      <c r="U23" s="23" t="str">
        <f t="shared" si="5"/>
        <v/>
      </c>
    </row>
    <row r="24" spans="1:21" x14ac:dyDescent="0.3">
      <c r="A24" s="1" t="s">
        <v>20</v>
      </c>
      <c r="B24" s="1">
        <f t="shared" si="6"/>
        <v>16</v>
      </c>
      <c r="C24" s="18"/>
      <c r="D24" s="15"/>
      <c r="E24" s="15"/>
      <c r="F24" s="15"/>
      <c r="G24" s="15"/>
      <c r="H24" s="15"/>
      <c r="I24" s="15"/>
      <c r="J24" s="15"/>
      <c r="K24" s="15"/>
      <c r="L24" s="15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16"/>
      <c r="U24" s="17" t="str">
        <f t="shared" si="5"/>
        <v/>
      </c>
    </row>
    <row r="25" spans="1:21" x14ac:dyDescent="0.3">
      <c r="A25" s="1" t="s">
        <v>14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1" t="s">
        <v>15</v>
      </c>
      <c r="B26" s="1">
        <f t="shared" si="6"/>
        <v>18</v>
      </c>
      <c r="C26" s="18"/>
      <c r="D26" s="15"/>
      <c r="E26" s="15"/>
      <c r="F26" s="15"/>
      <c r="G26" s="15"/>
      <c r="H26" s="15"/>
      <c r="I26" s="15"/>
      <c r="J26" s="15"/>
      <c r="K26" s="15"/>
      <c r="L26" s="15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16"/>
      <c r="U26" s="17" t="str">
        <f t="shared" si="5"/>
        <v/>
      </c>
    </row>
    <row r="27" spans="1:21" x14ac:dyDescent="0.3">
      <c r="A27" s="1" t="s">
        <v>16</v>
      </c>
      <c r="B27" s="1">
        <f t="shared" si="6"/>
        <v>19</v>
      </c>
      <c r="C27" s="18"/>
      <c r="D27" s="15"/>
      <c r="E27" s="15"/>
      <c r="F27" s="15"/>
      <c r="G27" s="15"/>
      <c r="H27" s="15"/>
      <c r="I27" s="15"/>
      <c r="J27" s="15"/>
      <c r="K27" s="15"/>
      <c r="L27" s="15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16"/>
      <c r="U27" s="17" t="str">
        <f t="shared" si="5"/>
        <v/>
      </c>
    </row>
    <row r="28" spans="1:21" x14ac:dyDescent="0.3">
      <c r="A28" s="1" t="s">
        <v>17</v>
      </c>
      <c r="B28" s="1">
        <f t="shared" si="6"/>
        <v>20</v>
      </c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16"/>
      <c r="U28" s="17" t="str">
        <f t="shared" si="5"/>
        <v/>
      </c>
    </row>
    <row r="29" spans="1:21" x14ac:dyDescent="0.3">
      <c r="A29" s="25" t="s">
        <v>18</v>
      </c>
      <c r="B29" s="20">
        <f t="shared" si="6"/>
        <v>21</v>
      </c>
      <c r="C29" s="21"/>
      <c r="D29" s="19"/>
      <c r="E29" s="19"/>
      <c r="F29" s="19"/>
      <c r="G29" s="19"/>
      <c r="H29" s="19"/>
      <c r="I29" s="19"/>
      <c r="J29" s="19"/>
      <c r="K29" s="19"/>
      <c r="L29" s="19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23"/>
      <c r="U29" s="23" t="str">
        <f t="shared" si="5"/>
        <v/>
      </c>
    </row>
    <row r="30" spans="1:21" x14ac:dyDescent="0.3">
      <c r="A30" s="25" t="s">
        <v>19</v>
      </c>
      <c r="B30" s="20">
        <f t="shared" si="6"/>
        <v>22</v>
      </c>
      <c r="C30" s="21"/>
      <c r="D30" s="19"/>
      <c r="E30" s="19"/>
      <c r="F30" s="19"/>
      <c r="G30" s="19"/>
      <c r="H30" s="19"/>
      <c r="I30" s="19"/>
      <c r="J30" s="19"/>
      <c r="K30" s="19"/>
      <c r="L30" s="19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23"/>
      <c r="U30" s="23" t="str">
        <f t="shared" si="5"/>
        <v/>
      </c>
    </row>
    <row r="31" spans="1:21" x14ac:dyDescent="0.3">
      <c r="A31" s="1" t="s">
        <v>20</v>
      </c>
      <c r="B31" s="1">
        <f t="shared" si="6"/>
        <v>23</v>
      </c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16"/>
      <c r="U31" s="17" t="str">
        <f t="shared" si="5"/>
        <v/>
      </c>
    </row>
    <row r="32" spans="1:21" x14ac:dyDescent="0.3">
      <c r="A32" s="1" t="s">
        <v>14</v>
      </c>
      <c r="B32" s="1">
        <f t="shared" si="6"/>
        <v>24</v>
      </c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16"/>
      <c r="U32" s="17" t="str">
        <f t="shared" si="5"/>
        <v/>
      </c>
    </row>
    <row r="33" spans="1:21" x14ac:dyDescent="0.3">
      <c r="A33" s="1" t="s">
        <v>15</v>
      </c>
      <c r="B33" s="1">
        <f t="shared" si="6"/>
        <v>25</v>
      </c>
      <c r="C33" s="18"/>
      <c r="D33" s="15"/>
      <c r="E33" s="15"/>
      <c r="F33" s="15"/>
      <c r="G33" s="15"/>
      <c r="H33" s="15"/>
      <c r="I33" s="15"/>
      <c r="J33" s="15"/>
      <c r="K33" s="15"/>
      <c r="L33" s="15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16"/>
      <c r="U33" s="17" t="str">
        <f t="shared" si="5"/>
        <v/>
      </c>
    </row>
    <row r="34" spans="1:21" x14ac:dyDescent="0.3">
      <c r="A34" s="1" t="s">
        <v>16</v>
      </c>
      <c r="B34" s="1">
        <f t="shared" si="6"/>
        <v>26</v>
      </c>
      <c r="C34" s="18"/>
      <c r="D34" s="15"/>
      <c r="E34" s="15"/>
      <c r="F34" s="15"/>
      <c r="G34" s="15"/>
      <c r="H34" s="15"/>
      <c r="I34" s="15"/>
      <c r="J34" s="15"/>
      <c r="K34" s="15"/>
      <c r="L34" s="15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16"/>
      <c r="U34" s="17" t="str">
        <f t="shared" si="5"/>
        <v/>
      </c>
    </row>
    <row r="35" spans="1:21" x14ac:dyDescent="0.3">
      <c r="A35" s="1" t="s">
        <v>17</v>
      </c>
      <c r="B35" s="1">
        <f t="shared" si="6"/>
        <v>27</v>
      </c>
      <c r="C35" s="18"/>
      <c r="D35" s="15"/>
      <c r="E35" s="15"/>
      <c r="F35" s="15"/>
      <c r="G35" s="15"/>
      <c r="H35" s="15"/>
      <c r="I35" s="15"/>
      <c r="J35" s="15"/>
      <c r="K35" s="15"/>
      <c r="L35" s="15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16"/>
      <c r="U35" s="17" t="str">
        <f t="shared" si="5"/>
        <v/>
      </c>
    </row>
    <row r="36" spans="1:21" x14ac:dyDescent="0.3">
      <c r="A36" s="25" t="s">
        <v>18</v>
      </c>
      <c r="B36" s="20">
        <f t="shared" si="6"/>
        <v>28</v>
      </c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23"/>
      <c r="U36" s="23" t="str">
        <f t="shared" si="5"/>
        <v/>
      </c>
    </row>
    <row r="37" spans="1:21" x14ac:dyDescent="0.3">
      <c r="A37" s="25" t="s">
        <v>19</v>
      </c>
      <c r="B37" s="20">
        <f t="shared" si="6"/>
        <v>29</v>
      </c>
      <c r="C37" s="21"/>
      <c r="D37" s="19"/>
      <c r="E37" s="19"/>
      <c r="F37" s="19"/>
      <c r="G37" s="19"/>
      <c r="H37" s="19"/>
      <c r="I37" s="19"/>
      <c r="J37" s="19"/>
      <c r="K37" s="19"/>
      <c r="L37" s="19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23"/>
      <c r="U37" s="23" t="str">
        <f t="shared" si="5"/>
        <v/>
      </c>
    </row>
    <row r="38" spans="1:21" x14ac:dyDescent="0.3">
      <c r="A38" s="1" t="s">
        <v>20</v>
      </c>
      <c r="B38" s="1">
        <f t="shared" si="6"/>
        <v>30</v>
      </c>
      <c r="C38" s="18"/>
      <c r="D38" s="15"/>
      <c r="E38" s="15"/>
      <c r="F38" s="15"/>
      <c r="G38" s="15"/>
      <c r="H38" s="15"/>
      <c r="I38" s="15"/>
      <c r="J38" s="15"/>
      <c r="K38" s="15"/>
      <c r="L38" s="15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16"/>
      <c r="U38" s="17" t="str">
        <f t="shared" si="5"/>
        <v/>
      </c>
    </row>
    <row r="40" spans="1:21" x14ac:dyDescent="0.3">
      <c r="L40" s="8" t="s">
        <v>10</v>
      </c>
      <c r="M40" s="14"/>
      <c r="N40" s="14"/>
      <c r="O40" s="14"/>
      <c r="P40" s="14"/>
      <c r="Q40" s="14"/>
      <c r="R40" s="14"/>
      <c r="S40" s="14"/>
      <c r="T40" s="9"/>
      <c r="U40" s="10">
        <f>SUM(U9:U38)</f>
        <v>0</v>
      </c>
    </row>
    <row r="41" spans="1:21" x14ac:dyDescent="0.3">
      <c r="B41" t="s">
        <v>9</v>
      </c>
    </row>
  </sheetData>
  <sheetProtection algorithmName="SHA-512" hashValue="0w2NTU5AbpWpky2UZm7uincudMzFxm0RwDYdDle9rJ3/5gxrZOqc7OnfV3ypGNybmRjy/nZMEy/7Z+ecIv+2Kw==" saltValue="l6LNc5uqHFALY9nn7zZdCw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7E86-3648-4526-81EF-A2843037C2A7}">
  <sheetPr>
    <pageSetUpPr fitToPage="1"/>
  </sheetPr>
  <dimension ref="A1:U42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39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1" t="s">
        <v>14</v>
      </c>
      <c r="B9" s="1">
        <v>1</v>
      </c>
      <c r="C9" s="18"/>
      <c r="D9" s="15"/>
      <c r="E9" s="15"/>
      <c r="F9" s="15"/>
      <c r="G9" s="15"/>
      <c r="H9" s="15"/>
      <c r="I9" s="15"/>
      <c r="J9" s="15"/>
      <c r="K9" s="15"/>
      <c r="L9" s="15"/>
      <c r="M9" s="22">
        <f t="shared" ref="M9:M39" si="0">IF(((D9*2)+SUM(E9:L9))&lt;10,0,D9*0.087)</f>
        <v>0</v>
      </c>
      <c r="N9" s="22">
        <f t="shared" ref="N9:N39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16"/>
      <c r="U9" s="17" t="str">
        <f>IF(SUM(D9:L9)=0,"",M9+O9+Q9+S9)</f>
        <v/>
      </c>
    </row>
    <row r="10" spans="1:21" x14ac:dyDescent="0.3">
      <c r="A10" s="1" t="s">
        <v>15</v>
      </c>
      <c r="B10" s="1">
        <f>B9+1</f>
        <v>2</v>
      </c>
      <c r="C10" s="18"/>
      <c r="D10" s="15"/>
      <c r="E10" s="15"/>
      <c r="F10" s="15"/>
      <c r="G10" s="15"/>
      <c r="H10" s="15"/>
      <c r="I10" s="15"/>
      <c r="J10" s="15"/>
      <c r="K10" s="15"/>
      <c r="L10" s="15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9" si="2">ROUND(SUM(I10:J10),0)</f>
        <v>0</v>
      </c>
      <c r="Q10" s="22">
        <f>IF(((D10*2)+SUM(E10:L10))&lt;10,0,VLOOKUP(P10,Blad2!E$12:F$512,2))</f>
        <v>0</v>
      </c>
      <c r="R10" s="22">
        <f t="shared" ref="R10:R39" si="3">ROUND(SUM(K10:L10),0)</f>
        <v>0</v>
      </c>
      <c r="S10" s="22">
        <f t="shared" ref="S10:S39" si="4">R10*0.1579</f>
        <v>0</v>
      </c>
      <c r="T10" s="16"/>
      <c r="U10" s="17" t="str">
        <f t="shared" ref="U10:U39" si="5">IF(SUM(D10:L10)=0,"",M10+O10+Q10+S10)</f>
        <v/>
      </c>
    </row>
    <row r="11" spans="1:21" x14ac:dyDescent="0.3">
      <c r="A11" s="1" t="s">
        <v>16</v>
      </c>
      <c r="B11" s="1">
        <f t="shared" ref="B11:B39" si="6">B10+1</f>
        <v>3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16"/>
      <c r="U11" s="17" t="str">
        <f t="shared" si="5"/>
        <v/>
      </c>
    </row>
    <row r="12" spans="1:21" x14ac:dyDescent="0.3">
      <c r="A12" s="1" t="s">
        <v>17</v>
      </c>
      <c r="B12" s="1">
        <f t="shared" si="6"/>
        <v>4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16"/>
      <c r="U12" s="17" t="str">
        <f t="shared" si="5"/>
        <v/>
      </c>
    </row>
    <row r="13" spans="1:21" x14ac:dyDescent="0.3">
      <c r="A13" s="20" t="s">
        <v>18</v>
      </c>
      <c r="B13" s="20">
        <f t="shared" si="6"/>
        <v>5</v>
      </c>
      <c r="C13" s="21"/>
      <c r="D13" s="19"/>
      <c r="E13" s="19"/>
      <c r="F13" s="19"/>
      <c r="G13" s="19"/>
      <c r="H13" s="19"/>
      <c r="I13" s="19"/>
      <c r="J13" s="19"/>
      <c r="K13" s="19"/>
      <c r="L13" s="19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23"/>
      <c r="U13" s="23" t="str">
        <f t="shared" si="5"/>
        <v/>
      </c>
    </row>
    <row r="14" spans="1:21" x14ac:dyDescent="0.3">
      <c r="A14" s="20" t="s">
        <v>19</v>
      </c>
      <c r="B14" s="20">
        <f t="shared" si="6"/>
        <v>6</v>
      </c>
      <c r="C14" s="21"/>
      <c r="D14" s="19"/>
      <c r="E14" s="19"/>
      <c r="F14" s="19"/>
      <c r="G14" s="19"/>
      <c r="H14" s="19"/>
      <c r="I14" s="19"/>
      <c r="J14" s="19"/>
      <c r="K14" s="19"/>
      <c r="L14" s="19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23"/>
      <c r="U14" s="23" t="str">
        <f t="shared" si="5"/>
        <v/>
      </c>
    </row>
    <row r="15" spans="1:21" x14ac:dyDescent="0.3">
      <c r="A15" s="1" t="s">
        <v>20</v>
      </c>
      <c r="B15" s="1">
        <f t="shared" si="6"/>
        <v>7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16"/>
      <c r="U15" s="17" t="str">
        <f t="shared" si="5"/>
        <v/>
      </c>
    </row>
    <row r="16" spans="1:21" x14ac:dyDescent="0.3">
      <c r="A16" s="1" t="s">
        <v>14</v>
      </c>
      <c r="B16" s="1">
        <f t="shared" si="6"/>
        <v>8</v>
      </c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16"/>
      <c r="U16" s="17" t="str">
        <f t="shared" si="5"/>
        <v/>
      </c>
    </row>
    <row r="17" spans="1:21" x14ac:dyDescent="0.3">
      <c r="A17" s="1" t="s">
        <v>15</v>
      </c>
      <c r="B17" s="1">
        <f t="shared" si="6"/>
        <v>9</v>
      </c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16"/>
      <c r="U17" s="17" t="str">
        <f t="shared" si="5"/>
        <v/>
      </c>
    </row>
    <row r="18" spans="1:21" x14ac:dyDescent="0.3">
      <c r="A18" s="1" t="s">
        <v>16</v>
      </c>
      <c r="B18" s="1">
        <f t="shared" si="6"/>
        <v>10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16"/>
      <c r="U18" s="17" t="str">
        <f t="shared" si="5"/>
        <v/>
      </c>
    </row>
    <row r="19" spans="1:21" x14ac:dyDescent="0.3">
      <c r="A19" s="1" t="s">
        <v>17</v>
      </c>
      <c r="B19" s="1">
        <f t="shared" si="6"/>
        <v>11</v>
      </c>
      <c r="C19" s="18"/>
      <c r="D19" s="15"/>
      <c r="E19" s="15"/>
      <c r="F19" s="15"/>
      <c r="G19" s="15"/>
      <c r="H19" s="15"/>
      <c r="I19" s="15"/>
      <c r="J19" s="15"/>
      <c r="K19" s="15"/>
      <c r="L19" s="15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16"/>
      <c r="U19" s="17" t="str">
        <f t="shared" si="5"/>
        <v/>
      </c>
    </row>
    <row r="20" spans="1:21" x14ac:dyDescent="0.3">
      <c r="A20" s="20" t="s">
        <v>18</v>
      </c>
      <c r="B20" s="20">
        <f t="shared" si="6"/>
        <v>12</v>
      </c>
      <c r="C20" s="21"/>
      <c r="D20" s="19"/>
      <c r="E20" s="19"/>
      <c r="F20" s="19"/>
      <c r="G20" s="19"/>
      <c r="H20" s="19"/>
      <c r="I20" s="19"/>
      <c r="J20" s="19"/>
      <c r="K20" s="19"/>
      <c r="L20" s="19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23"/>
      <c r="U20" s="23" t="str">
        <f t="shared" si="5"/>
        <v/>
      </c>
    </row>
    <row r="21" spans="1:21" x14ac:dyDescent="0.3">
      <c r="A21" s="20" t="s">
        <v>19</v>
      </c>
      <c r="B21" s="20">
        <f t="shared" si="6"/>
        <v>13</v>
      </c>
      <c r="C21" s="21"/>
      <c r="D21" s="19"/>
      <c r="E21" s="19"/>
      <c r="F21" s="19"/>
      <c r="G21" s="19"/>
      <c r="H21" s="19"/>
      <c r="I21" s="19"/>
      <c r="J21" s="19"/>
      <c r="K21" s="19"/>
      <c r="L21" s="19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23"/>
      <c r="U21" s="23" t="str">
        <f t="shared" si="5"/>
        <v/>
      </c>
    </row>
    <row r="22" spans="1:21" x14ac:dyDescent="0.3">
      <c r="A22" s="1" t="s">
        <v>20</v>
      </c>
      <c r="B22" s="1">
        <f t="shared" si="6"/>
        <v>14</v>
      </c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16"/>
      <c r="U22" s="17" t="str">
        <f t="shared" si="5"/>
        <v/>
      </c>
    </row>
    <row r="23" spans="1:21" x14ac:dyDescent="0.3">
      <c r="A23" s="1" t="s">
        <v>14</v>
      </c>
      <c r="B23" s="1">
        <f t="shared" si="6"/>
        <v>15</v>
      </c>
      <c r="C23" s="18"/>
      <c r="D23" s="15"/>
      <c r="E23" s="15"/>
      <c r="F23" s="15"/>
      <c r="G23" s="15"/>
      <c r="H23" s="15"/>
      <c r="I23" s="15"/>
      <c r="J23" s="15"/>
      <c r="K23" s="15"/>
      <c r="L23" s="15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16"/>
      <c r="U23" s="17" t="str">
        <f t="shared" si="5"/>
        <v/>
      </c>
    </row>
    <row r="24" spans="1:21" x14ac:dyDescent="0.3">
      <c r="A24" s="1" t="s">
        <v>15</v>
      </c>
      <c r="B24" s="1">
        <f t="shared" si="6"/>
        <v>16</v>
      </c>
      <c r="C24" s="18"/>
      <c r="D24" s="15"/>
      <c r="E24" s="15"/>
      <c r="F24" s="15"/>
      <c r="G24" s="15"/>
      <c r="H24" s="15"/>
      <c r="I24" s="15"/>
      <c r="J24" s="15"/>
      <c r="K24" s="15"/>
      <c r="L24" s="15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16"/>
      <c r="U24" s="17" t="str">
        <f t="shared" si="5"/>
        <v/>
      </c>
    </row>
    <row r="25" spans="1:21" x14ac:dyDescent="0.3">
      <c r="A25" s="1" t="s">
        <v>16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1" t="s">
        <v>17</v>
      </c>
      <c r="B26" s="1">
        <f t="shared" si="6"/>
        <v>18</v>
      </c>
      <c r="C26" s="18"/>
      <c r="D26" s="15"/>
      <c r="E26" s="15"/>
      <c r="F26" s="15"/>
      <c r="G26" s="15"/>
      <c r="H26" s="15"/>
      <c r="I26" s="15"/>
      <c r="J26" s="15"/>
      <c r="K26" s="15"/>
      <c r="L26" s="15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16"/>
      <c r="U26" s="17" t="str">
        <f t="shared" si="5"/>
        <v/>
      </c>
    </row>
    <row r="27" spans="1:21" x14ac:dyDescent="0.3">
      <c r="A27" s="20" t="s">
        <v>18</v>
      </c>
      <c r="B27" s="20">
        <f t="shared" si="6"/>
        <v>19</v>
      </c>
      <c r="C27" s="21"/>
      <c r="D27" s="19"/>
      <c r="E27" s="19"/>
      <c r="F27" s="19"/>
      <c r="G27" s="19"/>
      <c r="H27" s="19"/>
      <c r="I27" s="19"/>
      <c r="J27" s="19"/>
      <c r="K27" s="19"/>
      <c r="L27" s="19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23"/>
      <c r="U27" s="23" t="str">
        <f t="shared" si="5"/>
        <v/>
      </c>
    </row>
    <row r="28" spans="1:21" x14ac:dyDescent="0.3">
      <c r="A28" s="20" t="s">
        <v>19</v>
      </c>
      <c r="B28" s="20">
        <f t="shared" si="6"/>
        <v>20</v>
      </c>
      <c r="C28" s="21"/>
      <c r="D28" s="19"/>
      <c r="E28" s="19"/>
      <c r="F28" s="19"/>
      <c r="G28" s="19"/>
      <c r="H28" s="19"/>
      <c r="I28" s="19"/>
      <c r="J28" s="19"/>
      <c r="K28" s="19"/>
      <c r="L28" s="19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23"/>
      <c r="U28" s="23" t="str">
        <f t="shared" si="5"/>
        <v/>
      </c>
    </row>
    <row r="29" spans="1:21" x14ac:dyDescent="0.3">
      <c r="A29" s="20" t="s">
        <v>20</v>
      </c>
      <c r="B29" s="20">
        <f t="shared" si="6"/>
        <v>21</v>
      </c>
      <c r="C29" s="21" t="s">
        <v>11</v>
      </c>
      <c r="D29" s="19"/>
      <c r="E29" s="19"/>
      <c r="F29" s="19"/>
      <c r="G29" s="19"/>
      <c r="H29" s="19"/>
      <c r="I29" s="19"/>
      <c r="J29" s="19"/>
      <c r="K29" s="19"/>
      <c r="L29" s="19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23"/>
      <c r="U29" s="23" t="str">
        <f t="shared" si="5"/>
        <v/>
      </c>
    </row>
    <row r="30" spans="1:21" x14ac:dyDescent="0.3">
      <c r="A30" s="1" t="s">
        <v>14</v>
      </c>
      <c r="B30" s="1">
        <f t="shared" si="6"/>
        <v>22</v>
      </c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16"/>
      <c r="U30" s="17" t="str">
        <f t="shared" si="5"/>
        <v/>
      </c>
    </row>
    <row r="31" spans="1:21" x14ac:dyDescent="0.3">
      <c r="A31" s="1" t="s">
        <v>15</v>
      </c>
      <c r="B31" s="1">
        <f t="shared" si="6"/>
        <v>23</v>
      </c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16"/>
      <c r="U31" s="17" t="str">
        <f t="shared" si="5"/>
        <v/>
      </c>
    </row>
    <row r="32" spans="1:21" x14ac:dyDescent="0.3">
      <c r="A32" s="1" t="s">
        <v>16</v>
      </c>
      <c r="B32" s="1">
        <f t="shared" si="6"/>
        <v>24</v>
      </c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16"/>
      <c r="U32" s="17" t="str">
        <f t="shared" si="5"/>
        <v/>
      </c>
    </row>
    <row r="33" spans="1:21" x14ac:dyDescent="0.3">
      <c r="A33" s="1" t="s">
        <v>17</v>
      </c>
      <c r="B33" s="1">
        <f t="shared" si="6"/>
        <v>25</v>
      </c>
      <c r="C33" s="18"/>
      <c r="D33" s="15"/>
      <c r="E33" s="15"/>
      <c r="F33" s="15"/>
      <c r="G33" s="15"/>
      <c r="H33" s="15"/>
      <c r="I33" s="15"/>
      <c r="J33" s="15"/>
      <c r="K33" s="15"/>
      <c r="L33" s="15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16"/>
      <c r="U33" s="17" t="str">
        <f t="shared" si="5"/>
        <v/>
      </c>
    </row>
    <row r="34" spans="1:21" x14ac:dyDescent="0.3">
      <c r="A34" s="20" t="s">
        <v>18</v>
      </c>
      <c r="B34" s="20">
        <f t="shared" si="6"/>
        <v>26</v>
      </c>
      <c r="C34" s="21"/>
      <c r="D34" s="19"/>
      <c r="E34" s="19"/>
      <c r="F34" s="19"/>
      <c r="G34" s="19"/>
      <c r="H34" s="19"/>
      <c r="I34" s="19"/>
      <c r="J34" s="19"/>
      <c r="K34" s="19"/>
      <c r="L34" s="19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23"/>
      <c r="U34" s="23" t="str">
        <f t="shared" si="5"/>
        <v/>
      </c>
    </row>
    <row r="35" spans="1:21" x14ac:dyDescent="0.3">
      <c r="A35" s="20" t="s">
        <v>19</v>
      </c>
      <c r="B35" s="20">
        <f t="shared" si="6"/>
        <v>27</v>
      </c>
      <c r="C35" s="21"/>
      <c r="D35" s="19"/>
      <c r="E35" s="19"/>
      <c r="F35" s="19"/>
      <c r="G35" s="19"/>
      <c r="H35" s="19"/>
      <c r="I35" s="19"/>
      <c r="J35" s="19"/>
      <c r="K35" s="19"/>
      <c r="L35" s="19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23"/>
      <c r="U35" s="23" t="str">
        <f t="shared" si="5"/>
        <v/>
      </c>
    </row>
    <row r="36" spans="1:21" x14ac:dyDescent="0.3">
      <c r="A36" s="1" t="s">
        <v>20</v>
      </c>
      <c r="B36" s="1">
        <f t="shared" si="6"/>
        <v>28</v>
      </c>
      <c r="C36" s="18"/>
      <c r="D36" s="15"/>
      <c r="E36" s="15"/>
      <c r="F36" s="15"/>
      <c r="G36" s="15"/>
      <c r="H36" s="15"/>
      <c r="I36" s="15"/>
      <c r="J36" s="15"/>
      <c r="K36" s="15"/>
      <c r="L36" s="15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16"/>
      <c r="U36" s="17" t="str">
        <f t="shared" si="5"/>
        <v/>
      </c>
    </row>
    <row r="37" spans="1:21" x14ac:dyDescent="0.3">
      <c r="A37" s="1" t="s">
        <v>14</v>
      </c>
      <c r="B37" s="1">
        <f t="shared" si="6"/>
        <v>29</v>
      </c>
      <c r="C37" s="18"/>
      <c r="D37" s="15"/>
      <c r="E37" s="15"/>
      <c r="F37" s="15"/>
      <c r="G37" s="15"/>
      <c r="H37" s="15"/>
      <c r="I37" s="15"/>
      <c r="J37" s="15"/>
      <c r="K37" s="15"/>
      <c r="L37" s="15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16"/>
      <c r="U37" s="17" t="str">
        <f t="shared" si="5"/>
        <v/>
      </c>
    </row>
    <row r="38" spans="1:21" x14ac:dyDescent="0.3">
      <c r="A38" s="1" t="s">
        <v>15</v>
      </c>
      <c r="B38" s="1">
        <f t="shared" si="6"/>
        <v>30</v>
      </c>
      <c r="C38" s="18"/>
      <c r="D38" s="15"/>
      <c r="E38" s="15"/>
      <c r="F38" s="15"/>
      <c r="G38" s="15"/>
      <c r="H38" s="15"/>
      <c r="I38" s="15"/>
      <c r="J38" s="15"/>
      <c r="K38" s="15"/>
      <c r="L38" s="15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16"/>
      <c r="U38" s="17" t="str">
        <f t="shared" si="5"/>
        <v/>
      </c>
    </row>
    <row r="39" spans="1:21" x14ac:dyDescent="0.3">
      <c r="A39" s="1" t="s">
        <v>16</v>
      </c>
      <c r="B39" s="1">
        <f t="shared" si="6"/>
        <v>31</v>
      </c>
      <c r="C39" s="18"/>
      <c r="D39" s="15"/>
      <c r="E39" s="15"/>
      <c r="F39" s="15"/>
      <c r="G39" s="15"/>
      <c r="H39" s="15"/>
      <c r="I39" s="15"/>
      <c r="J39" s="15"/>
      <c r="K39" s="15"/>
      <c r="L39" s="15"/>
      <c r="M39" s="22">
        <f t="shared" si="0"/>
        <v>0</v>
      </c>
      <c r="N39" s="22">
        <f t="shared" si="1"/>
        <v>0</v>
      </c>
      <c r="O39" s="22">
        <f>IF(((D39*2)+SUM(E39:L39))&lt;10,0,VLOOKUP(N39,Blad2!A$12:B$512,2))</f>
        <v>0</v>
      </c>
      <c r="P39" s="22">
        <f t="shared" si="2"/>
        <v>0</v>
      </c>
      <c r="Q39" s="22">
        <f>IF(((D39*2)+SUM(E39:L39))&lt;10,0,VLOOKUP(P39,Blad2!E$12:F$512,2))</f>
        <v>0</v>
      </c>
      <c r="R39" s="22">
        <f t="shared" si="3"/>
        <v>0</v>
      </c>
      <c r="S39" s="22">
        <f t="shared" si="4"/>
        <v>0</v>
      </c>
      <c r="T39" s="16"/>
      <c r="U39" s="17" t="str">
        <f t="shared" si="5"/>
        <v/>
      </c>
    </row>
    <row r="41" spans="1:21" x14ac:dyDescent="0.3">
      <c r="L41" s="8" t="s">
        <v>10</v>
      </c>
      <c r="M41" s="14"/>
      <c r="N41" s="14"/>
      <c r="O41" s="14"/>
      <c r="P41" s="14"/>
      <c r="Q41" s="14"/>
      <c r="R41" s="14"/>
      <c r="S41" s="14"/>
      <c r="T41" s="9"/>
      <c r="U41" s="10">
        <f>SUM(U9:U39)</f>
        <v>0</v>
      </c>
    </row>
    <row r="42" spans="1:21" x14ac:dyDescent="0.3">
      <c r="B42" t="s">
        <v>9</v>
      </c>
    </row>
  </sheetData>
  <sheetProtection algorithmName="SHA-512" hashValue="DtpWWVLejrwrZNwJRtByuFC7wt18vuSb+hJ3P2e823HsS0oo4eyDiHQnlt7CJtvyMkc2h5iz2eqGd+6QLwpA4g==" saltValue="mI7dsaaPPU1eeO1jl9ebWg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1E932-ED5F-417F-8F82-87F8FFA140D1}">
  <sheetPr>
    <pageSetUpPr fitToPage="1"/>
  </sheetPr>
  <dimension ref="A1:U42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40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1" t="s">
        <v>17</v>
      </c>
      <c r="B9" s="1">
        <v>1</v>
      </c>
      <c r="C9" s="18"/>
      <c r="D9" s="15"/>
      <c r="E9" s="15"/>
      <c r="F9" s="15"/>
      <c r="G9" s="15"/>
      <c r="H9" s="15"/>
      <c r="I9" s="15"/>
      <c r="J9" s="15"/>
      <c r="K9" s="15"/>
      <c r="L9" s="15"/>
      <c r="M9" s="22">
        <f t="shared" ref="M9:M39" si="0">IF(((D9*2)+SUM(E9:L9))&lt;10,0,D9*0.087)</f>
        <v>0</v>
      </c>
      <c r="N9" s="22">
        <f t="shared" ref="N9:N39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16"/>
      <c r="U9" s="17" t="str">
        <f>IF(SUM(D9:L9)=0,"",M9+O9+Q9+S9)</f>
        <v/>
      </c>
    </row>
    <row r="10" spans="1:21" x14ac:dyDescent="0.3">
      <c r="A10" s="20" t="s">
        <v>18</v>
      </c>
      <c r="B10" s="20">
        <f>B9+1</f>
        <v>2</v>
      </c>
      <c r="C10" s="21"/>
      <c r="D10" s="19"/>
      <c r="E10" s="19"/>
      <c r="F10" s="19"/>
      <c r="G10" s="19"/>
      <c r="H10" s="19"/>
      <c r="I10" s="19"/>
      <c r="J10" s="19"/>
      <c r="K10" s="19"/>
      <c r="L10" s="19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9" si="2">ROUND(SUM(I10:J10),0)</f>
        <v>0</v>
      </c>
      <c r="Q10" s="22">
        <f>IF(((D10*2)+SUM(E10:L10))&lt;10,0,VLOOKUP(P10,Blad2!E$12:F$512,2))</f>
        <v>0</v>
      </c>
      <c r="R10" s="22">
        <f t="shared" ref="R10:R39" si="3">ROUND(SUM(K10:L10),0)</f>
        <v>0</v>
      </c>
      <c r="S10" s="22">
        <f t="shared" ref="S10:S39" si="4">R10*0.1579</f>
        <v>0</v>
      </c>
      <c r="T10" s="23"/>
      <c r="U10" s="23" t="str">
        <f t="shared" ref="U10:U39" si="5">IF(SUM(D10:L10)=0,"",M10+O10+Q10+S10)</f>
        <v/>
      </c>
    </row>
    <row r="11" spans="1:21" x14ac:dyDescent="0.3">
      <c r="A11" s="20" t="s">
        <v>19</v>
      </c>
      <c r="B11" s="20">
        <f t="shared" ref="B11:B39" si="6">B10+1</f>
        <v>3</v>
      </c>
      <c r="C11" s="21"/>
      <c r="D11" s="19"/>
      <c r="E11" s="19"/>
      <c r="F11" s="19"/>
      <c r="G11" s="19"/>
      <c r="H11" s="19"/>
      <c r="I11" s="19"/>
      <c r="J11" s="19"/>
      <c r="K11" s="19"/>
      <c r="L11" s="19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23"/>
      <c r="U11" s="23" t="str">
        <f t="shared" si="5"/>
        <v/>
      </c>
    </row>
    <row r="12" spans="1:21" x14ac:dyDescent="0.3">
      <c r="A12" s="1" t="s">
        <v>20</v>
      </c>
      <c r="B12" s="1">
        <f t="shared" si="6"/>
        <v>4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16"/>
      <c r="U12" s="17" t="str">
        <f t="shared" si="5"/>
        <v/>
      </c>
    </row>
    <row r="13" spans="1:21" x14ac:dyDescent="0.3">
      <c r="A13" s="1" t="s">
        <v>14</v>
      </c>
      <c r="B13" s="1">
        <f t="shared" si="6"/>
        <v>5</v>
      </c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16"/>
      <c r="U13" s="17" t="str">
        <f t="shared" si="5"/>
        <v/>
      </c>
    </row>
    <row r="14" spans="1:21" x14ac:dyDescent="0.3">
      <c r="A14" s="1" t="s">
        <v>15</v>
      </c>
      <c r="B14" s="1">
        <f t="shared" si="6"/>
        <v>6</v>
      </c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16"/>
      <c r="U14" s="17" t="str">
        <f t="shared" si="5"/>
        <v/>
      </c>
    </row>
    <row r="15" spans="1:21" x14ac:dyDescent="0.3">
      <c r="A15" s="1" t="s">
        <v>16</v>
      </c>
      <c r="B15" s="1">
        <f t="shared" si="6"/>
        <v>7</v>
      </c>
      <c r="C15" s="18"/>
      <c r="D15" s="15"/>
      <c r="E15" s="15"/>
      <c r="F15" s="15"/>
      <c r="G15" s="15"/>
      <c r="H15" s="15"/>
      <c r="I15" s="15"/>
      <c r="J15" s="15"/>
      <c r="K15" s="15"/>
      <c r="L15" s="15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16"/>
      <c r="U15" s="17" t="str">
        <f t="shared" si="5"/>
        <v/>
      </c>
    </row>
    <row r="16" spans="1:21" x14ac:dyDescent="0.3">
      <c r="A16" s="1" t="s">
        <v>17</v>
      </c>
      <c r="B16" s="1">
        <f t="shared" si="6"/>
        <v>8</v>
      </c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16"/>
      <c r="U16" s="17" t="str">
        <f t="shared" si="5"/>
        <v/>
      </c>
    </row>
    <row r="17" spans="1:21" x14ac:dyDescent="0.3">
      <c r="A17" s="20" t="s">
        <v>18</v>
      </c>
      <c r="B17" s="20">
        <f t="shared" si="6"/>
        <v>9</v>
      </c>
      <c r="C17" s="21"/>
      <c r="D17" s="19"/>
      <c r="E17" s="19"/>
      <c r="F17" s="19"/>
      <c r="G17" s="19"/>
      <c r="H17" s="19"/>
      <c r="I17" s="19"/>
      <c r="J17" s="19"/>
      <c r="K17" s="19"/>
      <c r="L17" s="19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23"/>
      <c r="U17" s="23" t="str">
        <f t="shared" si="5"/>
        <v/>
      </c>
    </row>
    <row r="18" spans="1:21" x14ac:dyDescent="0.3">
      <c r="A18" s="20" t="s">
        <v>19</v>
      </c>
      <c r="B18" s="20">
        <f t="shared" si="6"/>
        <v>10</v>
      </c>
      <c r="C18" s="21"/>
      <c r="D18" s="19"/>
      <c r="E18" s="19"/>
      <c r="F18" s="19"/>
      <c r="G18" s="19"/>
      <c r="H18" s="19"/>
      <c r="I18" s="19"/>
      <c r="J18" s="19"/>
      <c r="K18" s="19"/>
      <c r="L18" s="19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23"/>
      <c r="U18" s="23" t="str">
        <f t="shared" si="5"/>
        <v/>
      </c>
    </row>
    <row r="19" spans="1:21" x14ac:dyDescent="0.3">
      <c r="A19" s="1" t="s">
        <v>20</v>
      </c>
      <c r="B19" s="1">
        <f t="shared" si="6"/>
        <v>11</v>
      </c>
      <c r="C19" s="18"/>
      <c r="D19" s="15"/>
      <c r="E19" s="15"/>
      <c r="F19" s="15"/>
      <c r="G19" s="15"/>
      <c r="H19" s="15"/>
      <c r="I19" s="15"/>
      <c r="J19" s="15"/>
      <c r="K19" s="15"/>
      <c r="L19" s="15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16"/>
      <c r="U19" s="17" t="str">
        <f t="shared" si="5"/>
        <v/>
      </c>
    </row>
    <row r="20" spans="1:21" x14ac:dyDescent="0.3">
      <c r="A20" s="1" t="s">
        <v>14</v>
      </c>
      <c r="B20" s="1">
        <f t="shared" si="6"/>
        <v>12</v>
      </c>
      <c r="C20" s="18"/>
      <c r="D20" s="15"/>
      <c r="E20" s="15"/>
      <c r="F20" s="15"/>
      <c r="G20" s="15"/>
      <c r="H20" s="15"/>
      <c r="I20" s="15"/>
      <c r="J20" s="15"/>
      <c r="K20" s="15"/>
      <c r="L20" s="15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16"/>
      <c r="U20" s="17" t="str">
        <f t="shared" si="5"/>
        <v/>
      </c>
    </row>
    <row r="21" spans="1:21" x14ac:dyDescent="0.3">
      <c r="A21" s="1" t="s">
        <v>15</v>
      </c>
      <c r="B21" s="1">
        <f t="shared" si="6"/>
        <v>13</v>
      </c>
      <c r="C21" s="18"/>
      <c r="D21" s="15"/>
      <c r="E21" s="15"/>
      <c r="F21" s="15"/>
      <c r="G21" s="15"/>
      <c r="H21" s="15"/>
      <c r="I21" s="15"/>
      <c r="J21" s="15"/>
      <c r="K21" s="15"/>
      <c r="L21" s="15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16"/>
      <c r="U21" s="17" t="str">
        <f t="shared" si="5"/>
        <v/>
      </c>
    </row>
    <row r="22" spans="1:21" x14ac:dyDescent="0.3">
      <c r="A22" s="1" t="s">
        <v>16</v>
      </c>
      <c r="B22" s="1">
        <f t="shared" si="6"/>
        <v>14</v>
      </c>
      <c r="C22" s="18"/>
      <c r="D22" s="15"/>
      <c r="E22" s="15"/>
      <c r="F22" s="15"/>
      <c r="G22" s="15"/>
      <c r="H22" s="15"/>
      <c r="I22" s="15"/>
      <c r="J22" s="15"/>
      <c r="K22" s="15"/>
      <c r="L22" s="15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16"/>
      <c r="U22" s="17" t="str">
        <f t="shared" si="5"/>
        <v/>
      </c>
    </row>
    <row r="23" spans="1:21" x14ac:dyDescent="0.3">
      <c r="A23" s="20" t="s">
        <v>17</v>
      </c>
      <c r="B23" s="20">
        <f t="shared" si="6"/>
        <v>15</v>
      </c>
      <c r="C23" s="21" t="s">
        <v>11</v>
      </c>
      <c r="D23" s="19"/>
      <c r="E23" s="19"/>
      <c r="F23" s="19"/>
      <c r="G23" s="19"/>
      <c r="H23" s="19"/>
      <c r="I23" s="19"/>
      <c r="J23" s="19"/>
      <c r="K23" s="19"/>
      <c r="L23" s="19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23"/>
      <c r="U23" s="23" t="str">
        <f t="shared" si="5"/>
        <v/>
      </c>
    </row>
    <row r="24" spans="1:21" x14ac:dyDescent="0.3">
      <c r="A24" s="20" t="s">
        <v>18</v>
      </c>
      <c r="B24" s="20">
        <f t="shared" si="6"/>
        <v>16</v>
      </c>
      <c r="C24" s="21"/>
      <c r="D24" s="19"/>
      <c r="E24" s="19"/>
      <c r="F24" s="19"/>
      <c r="G24" s="19"/>
      <c r="H24" s="19"/>
      <c r="I24" s="19"/>
      <c r="J24" s="19"/>
      <c r="K24" s="19"/>
      <c r="L24" s="19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23"/>
      <c r="U24" s="23" t="str">
        <f t="shared" si="5"/>
        <v/>
      </c>
    </row>
    <row r="25" spans="1:21" x14ac:dyDescent="0.3">
      <c r="A25" s="20" t="s">
        <v>19</v>
      </c>
      <c r="B25" s="20">
        <f t="shared" si="6"/>
        <v>17</v>
      </c>
      <c r="C25" s="21"/>
      <c r="D25" s="19"/>
      <c r="E25" s="19"/>
      <c r="F25" s="19"/>
      <c r="G25" s="19"/>
      <c r="H25" s="19"/>
      <c r="I25" s="19"/>
      <c r="J25" s="19"/>
      <c r="K25" s="19"/>
      <c r="L25" s="19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23"/>
      <c r="U25" s="23" t="str">
        <f t="shared" si="5"/>
        <v/>
      </c>
    </row>
    <row r="26" spans="1:21" x14ac:dyDescent="0.3">
      <c r="A26" s="1" t="s">
        <v>20</v>
      </c>
      <c r="B26" s="1">
        <f t="shared" si="6"/>
        <v>18</v>
      </c>
      <c r="C26" s="18"/>
      <c r="D26" s="15"/>
      <c r="E26" s="15"/>
      <c r="F26" s="15"/>
      <c r="G26" s="15"/>
      <c r="H26" s="15"/>
      <c r="I26" s="15"/>
      <c r="J26" s="15"/>
      <c r="K26" s="15"/>
      <c r="L26" s="15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16"/>
      <c r="U26" s="17" t="str">
        <f t="shared" si="5"/>
        <v/>
      </c>
    </row>
    <row r="27" spans="1:21" x14ac:dyDescent="0.3">
      <c r="A27" s="1" t="s">
        <v>14</v>
      </c>
      <c r="B27" s="1">
        <f t="shared" si="6"/>
        <v>19</v>
      </c>
      <c r="C27" s="18"/>
      <c r="D27" s="15"/>
      <c r="E27" s="15"/>
      <c r="F27" s="15"/>
      <c r="G27" s="15"/>
      <c r="H27" s="15"/>
      <c r="I27" s="15"/>
      <c r="J27" s="15"/>
      <c r="K27" s="15"/>
      <c r="L27" s="15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16"/>
      <c r="U27" s="17" t="str">
        <f t="shared" si="5"/>
        <v/>
      </c>
    </row>
    <row r="28" spans="1:21" x14ac:dyDescent="0.3">
      <c r="A28" s="1" t="s">
        <v>15</v>
      </c>
      <c r="B28" s="1">
        <f t="shared" si="6"/>
        <v>20</v>
      </c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16"/>
      <c r="U28" s="17" t="str">
        <f t="shared" si="5"/>
        <v/>
      </c>
    </row>
    <row r="29" spans="1:21" x14ac:dyDescent="0.3">
      <c r="A29" s="1" t="s">
        <v>16</v>
      </c>
      <c r="B29" s="1">
        <f t="shared" si="6"/>
        <v>21</v>
      </c>
      <c r="C29" s="18"/>
      <c r="D29" s="15"/>
      <c r="E29" s="15"/>
      <c r="F29" s="15"/>
      <c r="G29" s="15"/>
      <c r="H29" s="15"/>
      <c r="I29" s="15"/>
      <c r="J29" s="15"/>
      <c r="K29" s="15"/>
      <c r="L29" s="15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16"/>
      <c r="U29" s="17" t="str">
        <f t="shared" si="5"/>
        <v/>
      </c>
    </row>
    <row r="30" spans="1:21" x14ac:dyDescent="0.3">
      <c r="A30" s="1" t="s">
        <v>17</v>
      </c>
      <c r="B30" s="1">
        <f t="shared" si="6"/>
        <v>22</v>
      </c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16"/>
      <c r="U30" s="17" t="str">
        <f t="shared" si="5"/>
        <v/>
      </c>
    </row>
    <row r="31" spans="1:21" x14ac:dyDescent="0.3">
      <c r="A31" s="20" t="s">
        <v>18</v>
      </c>
      <c r="B31" s="20">
        <f t="shared" si="6"/>
        <v>23</v>
      </c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23"/>
      <c r="U31" s="23" t="str">
        <f t="shared" si="5"/>
        <v/>
      </c>
    </row>
    <row r="32" spans="1:21" x14ac:dyDescent="0.3">
      <c r="A32" s="20" t="s">
        <v>19</v>
      </c>
      <c r="B32" s="20">
        <f t="shared" si="6"/>
        <v>24</v>
      </c>
      <c r="C32" s="21"/>
      <c r="D32" s="19"/>
      <c r="E32" s="19"/>
      <c r="F32" s="19"/>
      <c r="G32" s="19"/>
      <c r="H32" s="19"/>
      <c r="I32" s="19"/>
      <c r="J32" s="19"/>
      <c r="K32" s="19"/>
      <c r="L32" s="19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23"/>
      <c r="U32" s="23" t="str">
        <f t="shared" si="5"/>
        <v/>
      </c>
    </row>
    <row r="33" spans="1:21" x14ac:dyDescent="0.3">
      <c r="A33" s="1" t="s">
        <v>20</v>
      </c>
      <c r="B33" s="1">
        <f t="shared" si="6"/>
        <v>25</v>
      </c>
      <c r="C33" s="18"/>
      <c r="D33" s="15"/>
      <c r="E33" s="15"/>
      <c r="F33" s="15"/>
      <c r="G33" s="15"/>
      <c r="H33" s="15"/>
      <c r="I33" s="15"/>
      <c r="J33" s="15"/>
      <c r="K33" s="15"/>
      <c r="L33" s="15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16"/>
      <c r="U33" s="17" t="str">
        <f t="shared" si="5"/>
        <v/>
      </c>
    </row>
    <row r="34" spans="1:21" x14ac:dyDescent="0.3">
      <c r="A34" s="1" t="s">
        <v>14</v>
      </c>
      <c r="B34" s="1">
        <f t="shared" si="6"/>
        <v>26</v>
      </c>
      <c r="C34" s="18"/>
      <c r="D34" s="15"/>
      <c r="E34" s="15"/>
      <c r="F34" s="15"/>
      <c r="G34" s="15"/>
      <c r="H34" s="15"/>
      <c r="I34" s="15"/>
      <c r="J34" s="15"/>
      <c r="K34" s="15"/>
      <c r="L34" s="15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16"/>
      <c r="U34" s="17" t="str">
        <f t="shared" si="5"/>
        <v/>
      </c>
    </row>
    <row r="35" spans="1:21" x14ac:dyDescent="0.3">
      <c r="A35" s="1" t="s">
        <v>15</v>
      </c>
      <c r="B35" s="1">
        <f t="shared" si="6"/>
        <v>27</v>
      </c>
      <c r="C35" s="18"/>
      <c r="D35" s="15"/>
      <c r="E35" s="15"/>
      <c r="F35" s="15"/>
      <c r="G35" s="15"/>
      <c r="H35" s="15"/>
      <c r="I35" s="15"/>
      <c r="J35" s="15"/>
      <c r="K35" s="15"/>
      <c r="L35" s="15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16"/>
      <c r="U35" s="17" t="str">
        <f t="shared" si="5"/>
        <v/>
      </c>
    </row>
    <row r="36" spans="1:21" x14ac:dyDescent="0.3">
      <c r="A36" s="1" t="s">
        <v>16</v>
      </c>
      <c r="B36" s="1">
        <f t="shared" si="6"/>
        <v>28</v>
      </c>
      <c r="C36" s="18"/>
      <c r="D36" s="15"/>
      <c r="E36" s="15"/>
      <c r="F36" s="15"/>
      <c r="G36" s="15"/>
      <c r="H36" s="15"/>
      <c r="I36" s="15"/>
      <c r="J36" s="15"/>
      <c r="K36" s="15"/>
      <c r="L36" s="15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16"/>
      <c r="U36" s="17" t="str">
        <f t="shared" si="5"/>
        <v/>
      </c>
    </row>
    <row r="37" spans="1:21" x14ac:dyDescent="0.3">
      <c r="A37" s="1" t="s">
        <v>17</v>
      </c>
      <c r="B37" s="1">
        <f t="shared" si="6"/>
        <v>29</v>
      </c>
      <c r="C37" s="18"/>
      <c r="D37" s="15"/>
      <c r="E37" s="15"/>
      <c r="F37" s="15"/>
      <c r="G37" s="15"/>
      <c r="H37" s="15"/>
      <c r="I37" s="15"/>
      <c r="J37" s="15"/>
      <c r="K37" s="15"/>
      <c r="L37" s="15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16"/>
      <c r="U37" s="17" t="str">
        <f t="shared" si="5"/>
        <v/>
      </c>
    </row>
    <row r="38" spans="1:21" x14ac:dyDescent="0.3">
      <c r="A38" s="20" t="s">
        <v>18</v>
      </c>
      <c r="B38" s="20">
        <f t="shared" si="6"/>
        <v>30</v>
      </c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23"/>
      <c r="U38" s="23" t="str">
        <f t="shared" si="5"/>
        <v/>
      </c>
    </row>
    <row r="39" spans="1:21" x14ac:dyDescent="0.3">
      <c r="A39" s="20" t="s">
        <v>19</v>
      </c>
      <c r="B39" s="20">
        <f t="shared" si="6"/>
        <v>31</v>
      </c>
      <c r="C39" s="21"/>
      <c r="D39" s="19"/>
      <c r="E39" s="19"/>
      <c r="F39" s="19"/>
      <c r="G39" s="19"/>
      <c r="H39" s="19"/>
      <c r="I39" s="19"/>
      <c r="J39" s="19"/>
      <c r="K39" s="19"/>
      <c r="L39" s="19"/>
      <c r="M39" s="22">
        <f t="shared" si="0"/>
        <v>0</v>
      </c>
      <c r="N39" s="22">
        <f t="shared" si="1"/>
        <v>0</v>
      </c>
      <c r="O39" s="22">
        <f>IF(((D39*2)+SUM(E39:L39))&lt;10,0,VLOOKUP(N39,Blad2!A$12:B$512,2))</f>
        <v>0</v>
      </c>
      <c r="P39" s="22">
        <f t="shared" si="2"/>
        <v>0</v>
      </c>
      <c r="Q39" s="22">
        <f>IF(((D39*2)+SUM(E39:L39))&lt;10,0,VLOOKUP(P39,Blad2!E$12:F$512,2))</f>
        <v>0</v>
      </c>
      <c r="R39" s="22">
        <f t="shared" si="3"/>
        <v>0</v>
      </c>
      <c r="S39" s="22">
        <f t="shared" si="4"/>
        <v>0</v>
      </c>
      <c r="T39" s="23"/>
      <c r="U39" s="23" t="str">
        <f t="shared" si="5"/>
        <v/>
      </c>
    </row>
    <row r="41" spans="1:21" x14ac:dyDescent="0.3">
      <c r="L41" s="8" t="s">
        <v>10</v>
      </c>
      <c r="M41" s="14"/>
      <c r="N41" s="14"/>
      <c r="O41" s="14"/>
      <c r="P41" s="14"/>
      <c r="Q41" s="14"/>
      <c r="R41" s="14"/>
      <c r="S41" s="14"/>
      <c r="T41" s="9"/>
      <c r="U41" s="10">
        <f>SUM(U9:U39)</f>
        <v>0</v>
      </c>
    </row>
    <row r="42" spans="1:21" x14ac:dyDescent="0.3">
      <c r="B42" t="s">
        <v>9</v>
      </c>
    </row>
  </sheetData>
  <sheetProtection algorithmName="SHA-512" hashValue="P2WUQ4+hDL+NGvY2dDc75aydhBJYSuI8VwjPvGP+6As6HMP5O8B205c46q+rzyY9luNxu/H3JKO1JKSA9Yscpg==" saltValue="Jd15kv4EynSFK4R1HH6o3A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170E-1F26-4555-82DA-9E9206CDDAD1}">
  <sheetPr>
    <pageSetUpPr fitToPage="1"/>
  </sheetPr>
  <dimension ref="A1:U41"/>
  <sheetViews>
    <sheetView workbookViewId="0">
      <selection activeCell="A5" sqref="A5:C6"/>
    </sheetView>
  </sheetViews>
  <sheetFormatPr defaultRowHeight="14.4" x14ac:dyDescent="0.3"/>
  <cols>
    <col min="1" max="3" width="4.6640625" customWidth="1"/>
    <col min="4" max="12" width="14.6640625" customWidth="1"/>
    <col min="13" max="19" width="8.6640625" style="11" hidden="1" customWidth="1"/>
    <col min="20" max="20" width="2.6640625" customWidth="1"/>
    <col min="21" max="21" width="12.6640625" customWidth="1"/>
  </cols>
  <sheetData>
    <row r="1" spans="1:21" x14ac:dyDescent="0.3">
      <c r="A1" s="26" t="s">
        <v>32</v>
      </c>
      <c r="B1" s="26"/>
      <c r="C1" s="26"/>
      <c r="D1" s="27"/>
      <c r="E1" s="28"/>
      <c r="F1" s="28"/>
      <c r="G1" s="28"/>
      <c r="H1" s="28"/>
      <c r="I1" s="28"/>
      <c r="J1" s="28"/>
      <c r="K1" s="28"/>
      <c r="L1" s="29"/>
    </row>
    <row r="2" spans="1:21" x14ac:dyDescent="0.3">
      <c r="A2" s="26" t="s">
        <v>33</v>
      </c>
      <c r="B2" s="26"/>
      <c r="C2" s="26"/>
      <c r="D2" s="27"/>
      <c r="E2" s="28"/>
      <c r="F2" s="28"/>
      <c r="G2" s="28"/>
      <c r="H2" s="28"/>
      <c r="I2" s="28"/>
      <c r="J2" s="28"/>
      <c r="K2" s="28"/>
      <c r="L2" s="29"/>
    </row>
    <row r="4" spans="1:21" ht="15" customHeight="1" x14ac:dyDescent="0.3">
      <c r="D4" s="30" t="s">
        <v>31</v>
      </c>
      <c r="E4" s="30"/>
      <c r="F4" s="30"/>
      <c r="G4" s="30"/>
      <c r="H4" s="30"/>
      <c r="I4" s="30"/>
      <c r="J4" s="30"/>
      <c r="K4" s="30"/>
      <c r="L4" s="30"/>
      <c r="M4" s="12"/>
      <c r="N4" s="12"/>
      <c r="O4" s="12"/>
      <c r="P4" s="12"/>
      <c r="Q4" s="12"/>
      <c r="R4" s="12"/>
      <c r="U4" s="31" t="s">
        <v>21</v>
      </c>
    </row>
    <row r="5" spans="1:21" ht="15" customHeight="1" x14ac:dyDescent="0.3">
      <c r="A5" s="34" t="s">
        <v>38</v>
      </c>
      <c r="B5" s="34"/>
      <c r="C5" s="35"/>
      <c r="D5" s="36" t="s">
        <v>25</v>
      </c>
      <c r="E5" s="38" t="s">
        <v>26</v>
      </c>
      <c r="F5" s="39"/>
      <c r="G5" s="42" t="s">
        <v>27</v>
      </c>
      <c r="H5" s="43"/>
      <c r="I5" s="43"/>
      <c r="J5" s="43"/>
      <c r="K5" s="43"/>
      <c r="L5" s="44"/>
      <c r="M5" s="13"/>
      <c r="N5" s="13"/>
      <c r="O5" s="13"/>
      <c r="P5" s="13"/>
      <c r="Q5" s="13"/>
      <c r="R5" s="13"/>
      <c r="U5" s="32"/>
    </row>
    <row r="6" spans="1:21" ht="15" customHeight="1" x14ac:dyDescent="0.3">
      <c r="A6" s="34"/>
      <c r="B6" s="34"/>
      <c r="C6" s="35"/>
      <c r="D6" s="37"/>
      <c r="E6" s="40"/>
      <c r="F6" s="41"/>
      <c r="G6" s="45" t="s">
        <v>28</v>
      </c>
      <c r="H6" s="45"/>
      <c r="I6" s="46" t="s">
        <v>29</v>
      </c>
      <c r="J6" s="47"/>
      <c r="K6" s="45" t="s">
        <v>30</v>
      </c>
      <c r="L6" s="45"/>
      <c r="M6" s="13"/>
      <c r="N6" s="13"/>
      <c r="O6" s="13"/>
      <c r="P6" s="13"/>
      <c r="Q6" s="13"/>
      <c r="R6" s="13"/>
      <c r="U6" s="32"/>
    </row>
    <row r="7" spans="1:21" x14ac:dyDescent="0.3">
      <c r="D7" s="1" t="s">
        <v>22</v>
      </c>
      <c r="E7" s="1" t="s">
        <v>23</v>
      </c>
      <c r="F7" s="1" t="s">
        <v>24</v>
      </c>
      <c r="G7" s="1" t="s">
        <v>23</v>
      </c>
      <c r="H7" s="1" t="s">
        <v>24</v>
      </c>
      <c r="I7" s="1" t="s">
        <v>23</v>
      </c>
      <c r="J7" s="1" t="s">
        <v>24</v>
      </c>
      <c r="K7" s="1" t="s">
        <v>23</v>
      </c>
      <c r="L7" s="1" t="s">
        <v>24</v>
      </c>
      <c r="M7" s="12"/>
      <c r="N7" s="12"/>
      <c r="O7" s="12"/>
      <c r="P7" s="12"/>
      <c r="Q7" s="12"/>
      <c r="R7" s="12"/>
      <c r="U7" s="32"/>
    </row>
    <row r="8" spans="1:21" x14ac:dyDescent="0.3"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U8" s="33"/>
    </row>
    <row r="9" spans="1:21" x14ac:dyDescent="0.3">
      <c r="A9" s="1" t="s">
        <v>20</v>
      </c>
      <c r="B9" s="1">
        <v>1</v>
      </c>
      <c r="C9" s="18"/>
      <c r="D9" s="15"/>
      <c r="E9" s="15"/>
      <c r="F9" s="15"/>
      <c r="G9" s="15"/>
      <c r="H9" s="15"/>
      <c r="I9" s="15"/>
      <c r="J9" s="15"/>
      <c r="K9" s="15"/>
      <c r="L9" s="15"/>
      <c r="M9" s="22">
        <f t="shared" ref="M9:M38" si="0">IF(((D9*2)+SUM(E9:L9))&lt;10,0,D9*0.087)</f>
        <v>0</v>
      </c>
      <c r="N9" s="22">
        <f t="shared" ref="N9:N38" si="1">ROUND(SUM(E9:H9),0)</f>
        <v>0</v>
      </c>
      <c r="O9" s="22">
        <f>IF(((D9*2)+SUM(E9:L9))&lt;10,0,VLOOKUP(N9,Blad2!A$12:B$512,2))</f>
        <v>0</v>
      </c>
      <c r="P9" s="22">
        <f>ROUND(SUM(I9:J9),0)</f>
        <v>0</v>
      </c>
      <c r="Q9" s="22">
        <f>IF(((D9*2)+SUM(E9:L9))&lt;10,0,VLOOKUP(P9,Blad2!E$12:F$512,2))</f>
        <v>0</v>
      </c>
      <c r="R9" s="22">
        <f>ROUND(SUM(K9:L9),0)</f>
        <v>0</v>
      </c>
      <c r="S9" s="22">
        <f>R9*0.1579</f>
        <v>0</v>
      </c>
      <c r="T9" s="16"/>
      <c r="U9" s="17" t="str">
        <f>IF(SUM(D9:L9)=0,"",M9+O9+Q9+S9)</f>
        <v/>
      </c>
    </row>
    <row r="10" spans="1:21" x14ac:dyDescent="0.3">
      <c r="A10" s="1" t="s">
        <v>14</v>
      </c>
      <c r="B10" s="1">
        <f>B9+1</f>
        <v>2</v>
      </c>
      <c r="C10" s="18"/>
      <c r="D10" s="15"/>
      <c r="E10" s="15"/>
      <c r="F10" s="15"/>
      <c r="G10" s="15"/>
      <c r="H10" s="15"/>
      <c r="I10" s="15"/>
      <c r="J10" s="15"/>
      <c r="K10" s="15"/>
      <c r="L10" s="15"/>
      <c r="M10" s="22">
        <f t="shared" si="0"/>
        <v>0</v>
      </c>
      <c r="N10" s="22">
        <f t="shared" si="1"/>
        <v>0</v>
      </c>
      <c r="O10" s="22">
        <f>IF(((D10*2)+SUM(E10:L10))&lt;10,0,VLOOKUP(N10,Blad2!A$12:B$512,2))</f>
        <v>0</v>
      </c>
      <c r="P10" s="22">
        <f t="shared" ref="P10:P38" si="2">ROUND(SUM(I10:J10),0)</f>
        <v>0</v>
      </c>
      <c r="Q10" s="22">
        <f>IF(((D10*2)+SUM(E10:L10))&lt;10,0,VLOOKUP(P10,Blad2!E$12:F$512,2))</f>
        <v>0</v>
      </c>
      <c r="R10" s="22">
        <f t="shared" ref="R10:R38" si="3">ROUND(SUM(K10:L10),0)</f>
        <v>0</v>
      </c>
      <c r="S10" s="22">
        <f t="shared" ref="S10:S38" si="4">R10*0.1579</f>
        <v>0</v>
      </c>
      <c r="T10" s="16"/>
      <c r="U10" s="17" t="str">
        <f t="shared" ref="U10:U38" si="5">IF(SUM(D10:L10)=0,"",M10+O10+Q10+S10)</f>
        <v/>
      </c>
    </row>
    <row r="11" spans="1:21" x14ac:dyDescent="0.3">
      <c r="A11" s="1" t="s">
        <v>15</v>
      </c>
      <c r="B11" s="1">
        <f t="shared" ref="B11:B38" si="6">B10+1</f>
        <v>3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22">
        <f t="shared" si="0"/>
        <v>0</v>
      </c>
      <c r="N11" s="22">
        <f t="shared" si="1"/>
        <v>0</v>
      </c>
      <c r="O11" s="22">
        <f>IF(((D11*2)+SUM(E11:L11))&lt;10,0,VLOOKUP(N11,Blad2!A$12:B$512,2))</f>
        <v>0</v>
      </c>
      <c r="P11" s="22">
        <f t="shared" si="2"/>
        <v>0</v>
      </c>
      <c r="Q11" s="22">
        <f>IF(((D11*2)+SUM(E11:L11))&lt;10,0,VLOOKUP(P11,Blad2!E$12:F$512,2))</f>
        <v>0</v>
      </c>
      <c r="R11" s="22">
        <f t="shared" si="3"/>
        <v>0</v>
      </c>
      <c r="S11" s="22">
        <f t="shared" si="4"/>
        <v>0</v>
      </c>
      <c r="T11" s="16"/>
      <c r="U11" s="17" t="str">
        <f t="shared" si="5"/>
        <v/>
      </c>
    </row>
    <row r="12" spans="1:21" x14ac:dyDescent="0.3">
      <c r="A12" s="1" t="s">
        <v>16</v>
      </c>
      <c r="B12" s="1">
        <f t="shared" si="6"/>
        <v>4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22">
        <f t="shared" si="0"/>
        <v>0</v>
      </c>
      <c r="N12" s="22">
        <f t="shared" si="1"/>
        <v>0</v>
      </c>
      <c r="O12" s="22">
        <f>IF(((D12*2)+SUM(E12:L12))&lt;10,0,VLOOKUP(N12,Blad2!A$12:B$512,2))</f>
        <v>0</v>
      </c>
      <c r="P12" s="22">
        <f t="shared" si="2"/>
        <v>0</v>
      </c>
      <c r="Q12" s="22">
        <f>IF(((D12*2)+SUM(E12:L12))&lt;10,0,VLOOKUP(P12,Blad2!E$12:F$512,2))</f>
        <v>0</v>
      </c>
      <c r="R12" s="22">
        <f t="shared" si="3"/>
        <v>0</v>
      </c>
      <c r="S12" s="22">
        <f t="shared" si="4"/>
        <v>0</v>
      </c>
      <c r="T12" s="16"/>
      <c r="U12" s="17" t="str">
        <f t="shared" si="5"/>
        <v/>
      </c>
    </row>
    <row r="13" spans="1:21" x14ac:dyDescent="0.3">
      <c r="A13" s="1" t="s">
        <v>17</v>
      </c>
      <c r="B13" s="1">
        <f t="shared" si="6"/>
        <v>5</v>
      </c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22">
        <f t="shared" si="0"/>
        <v>0</v>
      </c>
      <c r="N13" s="22">
        <f t="shared" si="1"/>
        <v>0</v>
      </c>
      <c r="O13" s="22">
        <f>IF(((D13*2)+SUM(E13:L13))&lt;10,0,VLOOKUP(N13,Blad2!A$12:B$512,2))</f>
        <v>0</v>
      </c>
      <c r="P13" s="22">
        <f t="shared" si="2"/>
        <v>0</v>
      </c>
      <c r="Q13" s="22">
        <f>IF(((D13*2)+SUM(E13:L13))&lt;10,0,VLOOKUP(P13,Blad2!E$12:F$512,2))</f>
        <v>0</v>
      </c>
      <c r="R13" s="22">
        <f t="shared" si="3"/>
        <v>0</v>
      </c>
      <c r="S13" s="22">
        <f t="shared" si="4"/>
        <v>0</v>
      </c>
      <c r="T13" s="16"/>
      <c r="U13" s="17" t="str">
        <f t="shared" si="5"/>
        <v/>
      </c>
    </row>
    <row r="14" spans="1:21" x14ac:dyDescent="0.3">
      <c r="A14" s="25" t="s">
        <v>18</v>
      </c>
      <c r="B14" s="20">
        <f t="shared" si="6"/>
        <v>6</v>
      </c>
      <c r="C14" s="21"/>
      <c r="D14" s="19"/>
      <c r="E14" s="19"/>
      <c r="F14" s="19"/>
      <c r="G14" s="19"/>
      <c r="H14" s="19"/>
      <c r="I14" s="19"/>
      <c r="J14" s="19"/>
      <c r="K14" s="19"/>
      <c r="L14" s="19"/>
      <c r="M14" s="22">
        <f t="shared" si="0"/>
        <v>0</v>
      </c>
      <c r="N14" s="22">
        <f t="shared" si="1"/>
        <v>0</v>
      </c>
      <c r="O14" s="22">
        <f>IF(((D14*2)+SUM(E14:L14))&lt;10,0,VLOOKUP(N14,Blad2!A$12:B$512,2))</f>
        <v>0</v>
      </c>
      <c r="P14" s="22">
        <f t="shared" si="2"/>
        <v>0</v>
      </c>
      <c r="Q14" s="22">
        <f>IF(((D14*2)+SUM(E14:L14))&lt;10,0,VLOOKUP(P14,Blad2!E$12:F$512,2))</f>
        <v>0</v>
      </c>
      <c r="R14" s="22">
        <f t="shared" si="3"/>
        <v>0</v>
      </c>
      <c r="S14" s="22">
        <f t="shared" si="4"/>
        <v>0</v>
      </c>
      <c r="T14" s="23"/>
      <c r="U14" s="23" t="str">
        <f t="shared" si="5"/>
        <v/>
      </c>
    </row>
    <row r="15" spans="1:21" x14ac:dyDescent="0.3">
      <c r="A15" s="25" t="s">
        <v>19</v>
      </c>
      <c r="B15" s="20">
        <f t="shared" si="6"/>
        <v>7</v>
      </c>
      <c r="C15" s="21"/>
      <c r="D15" s="19"/>
      <c r="E15" s="19"/>
      <c r="F15" s="19"/>
      <c r="G15" s="19"/>
      <c r="H15" s="19"/>
      <c r="I15" s="19"/>
      <c r="J15" s="19"/>
      <c r="K15" s="19"/>
      <c r="L15" s="19"/>
      <c r="M15" s="22">
        <f t="shared" si="0"/>
        <v>0</v>
      </c>
      <c r="N15" s="22">
        <f t="shared" si="1"/>
        <v>0</v>
      </c>
      <c r="O15" s="22">
        <f>IF(((D15*2)+SUM(E15:L15))&lt;10,0,VLOOKUP(N15,Blad2!A$12:B$512,2))</f>
        <v>0</v>
      </c>
      <c r="P15" s="22">
        <f t="shared" si="2"/>
        <v>0</v>
      </c>
      <c r="Q15" s="22">
        <f>IF(((D15*2)+SUM(E15:L15))&lt;10,0,VLOOKUP(P15,Blad2!E$12:F$512,2))</f>
        <v>0</v>
      </c>
      <c r="R15" s="22">
        <f t="shared" si="3"/>
        <v>0</v>
      </c>
      <c r="S15" s="22">
        <f t="shared" si="4"/>
        <v>0</v>
      </c>
      <c r="T15" s="23"/>
      <c r="U15" s="23" t="str">
        <f t="shared" si="5"/>
        <v/>
      </c>
    </row>
    <row r="16" spans="1:21" x14ac:dyDescent="0.3">
      <c r="A16" s="1" t="s">
        <v>20</v>
      </c>
      <c r="B16" s="1">
        <f t="shared" si="6"/>
        <v>8</v>
      </c>
      <c r="C16" s="18"/>
      <c r="D16" s="15"/>
      <c r="E16" s="15"/>
      <c r="F16" s="15"/>
      <c r="G16" s="15"/>
      <c r="H16" s="15"/>
      <c r="I16" s="15"/>
      <c r="J16" s="15"/>
      <c r="K16" s="15"/>
      <c r="L16" s="15"/>
      <c r="M16" s="22">
        <f t="shared" si="0"/>
        <v>0</v>
      </c>
      <c r="N16" s="22">
        <f t="shared" si="1"/>
        <v>0</v>
      </c>
      <c r="O16" s="22">
        <f>IF(((D16*2)+SUM(E16:L16))&lt;10,0,VLOOKUP(N16,Blad2!A$12:B$512,2))</f>
        <v>0</v>
      </c>
      <c r="P16" s="22">
        <f t="shared" si="2"/>
        <v>0</v>
      </c>
      <c r="Q16" s="22">
        <f>IF(((D16*2)+SUM(E16:L16))&lt;10,0,VLOOKUP(P16,Blad2!E$12:F$512,2))</f>
        <v>0</v>
      </c>
      <c r="R16" s="22">
        <f t="shared" si="3"/>
        <v>0</v>
      </c>
      <c r="S16" s="22">
        <f t="shared" si="4"/>
        <v>0</v>
      </c>
      <c r="T16" s="16"/>
      <c r="U16" s="17" t="str">
        <f t="shared" si="5"/>
        <v/>
      </c>
    </row>
    <row r="17" spans="1:21" x14ac:dyDescent="0.3">
      <c r="A17" s="1" t="s">
        <v>14</v>
      </c>
      <c r="B17" s="1">
        <f t="shared" si="6"/>
        <v>9</v>
      </c>
      <c r="C17" s="18"/>
      <c r="D17" s="15"/>
      <c r="E17" s="15"/>
      <c r="F17" s="15"/>
      <c r="G17" s="15"/>
      <c r="H17" s="15"/>
      <c r="I17" s="15"/>
      <c r="J17" s="15"/>
      <c r="K17" s="15"/>
      <c r="L17" s="15"/>
      <c r="M17" s="22">
        <f t="shared" si="0"/>
        <v>0</v>
      </c>
      <c r="N17" s="22">
        <f t="shared" si="1"/>
        <v>0</v>
      </c>
      <c r="O17" s="22">
        <f>IF(((D17*2)+SUM(E17:L17))&lt;10,0,VLOOKUP(N17,Blad2!A$12:B$512,2))</f>
        <v>0</v>
      </c>
      <c r="P17" s="22">
        <f t="shared" si="2"/>
        <v>0</v>
      </c>
      <c r="Q17" s="22">
        <f>IF(((D17*2)+SUM(E17:L17))&lt;10,0,VLOOKUP(P17,Blad2!E$12:F$512,2))</f>
        <v>0</v>
      </c>
      <c r="R17" s="22">
        <f t="shared" si="3"/>
        <v>0</v>
      </c>
      <c r="S17" s="22">
        <f t="shared" si="4"/>
        <v>0</v>
      </c>
      <c r="T17" s="16"/>
      <c r="U17" s="17" t="str">
        <f t="shared" si="5"/>
        <v/>
      </c>
    </row>
    <row r="18" spans="1:21" x14ac:dyDescent="0.3">
      <c r="A18" s="1" t="s">
        <v>15</v>
      </c>
      <c r="B18" s="1">
        <f t="shared" si="6"/>
        <v>10</v>
      </c>
      <c r="C18" s="18"/>
      <c r="D18" s="15"/>
      <c r="E18" s="15"/>
      <c r="F18" s="15"/>
      <c r="G18" s="15"/>
      <c r="H18" s="15"/>
      <c r="I18" s="15"/>
      <c r="J18" s="15"/>
      <c r="K18" s="15"/>
      <c r="L18" s="15"/>
      <c r="M18" s="22">
        <f t="shared" si="0"/>
        <v>0</v>
      </c>
      <c r="N18" s="22">
        <f t="shared" si="1"/>
        <v>0</v>
      </c>
      <c r="O18" s="22">
        <f>IF(((D18*2)+SUM(E18:L18))&lt;10,0,VLOOKUP(N18,Blad2!A$12:B$512,2))</f>
        <v>0</v>
      </c>
      <c r="P18" s="22">
        <f t="shared" si="2"/>
        <v>0</v>
      </c>
      <c r="Q18" s="22">
        <f>IF(((D18*2)+SUM(E18:L18))&lt;10,0,VLOOKUP(P18,Blad2!E$12:F$512,2))</f>
        <v>0</v>
      </c>
      <c r="R18" s="22">
        <f t="shared" si="3"/>
        <v>0</v>
      </c>
      <c r="S18" s="22">
        <f t="shared" si="4"/>
        <v>0</v>
      </c>
      <c r="T18" s="16"/>
      <c r="U18" s="17" t="str">
        <f t="shared" si="5"/>
        <v/>
      </c>
    </row>
    <row r="19" spans="1:21" x14ac:dyDescent="0.3">
      <c r="A19" s="1" t="s">
        <v>16</v>
      </c>
      <c r="B19" s="1">
        <f t="shared" si="6"/>
        <v>11</v>
      </c>
      <c r="C19" s="18"/>
      <c r="D19" s="15"/>
      <c r="E19" s="15"/>
      <c r="F19" s="15"/>
      <c r="G19" s="15"/>
      <c r="H19" s="15"/>
      <c r="I19" s="15"/>
      <c r="J19" s="15"/>
      <c r="K19" s="15"/>
      <c r="L19" s="15"/>
      <c r="M19" s="22">
        <f t="shared" si="0"/>
        <v>0</v>
      </c>
      <c r="N19" s="22">
        <f t="shared" si="1"/>
        <v>0</v>
      </c>
      <c r="O19" s="22">
        <f>IF(((D19*2)+SUM(E19:L19))&lt;10,0,VLOOKUP(N19,Blad2!A$12:B$512,2))</f>
        <v>0</v>
      </c>
      <c r="P19" s="22">
        <f t="shared" si="2"/>
        <v>0</v>
      </c>
      <c r="Q19" s="22">
        <f>IF(((D19*2)+SUM(E19:L19))&lt;10,0,VLOOKUP(P19,Blad2!E$12:F$512,2))</f>
        <v>0</v>
      </c>
      <c r="R19" s="22">
        <f t="shared" si="3"/>
        <v>0</v>
      </c>
      <c r="S19" s="22">
        <f t="shared" si="4"/>
        <v>0</v>
      </c>
      <c r="T19" s="16"/>
      <c r="U19" s="17" t="str">
        <f t="shared" si="5"/>
        <v/>
      </c>
    </row>
    <row r="20" spans="1:21" x14ac:dyDescent="0.3">
      <c r="A20" s="1" t="s">
        <v>17</v>
      </c>
      <c r="B20" s="1">
        <f t="shared" si="6"/>
        <v>12</v>
      </c>
      <c r="C20" s="18"/>
      <c r="D20" s="15"/>
      <c r="E20" s="15"/>
      <c r="F20" s="15"/>
      <c r="G20" s="15"/>
      <c r="H20" s="15"/>
      <c r="I20" s="15"/>
      <c r="J20" s="15"/>
      <c r="K20" s="15"/>
      <c r="L20" s="15"/>
      <c r="M20" s="22">
        <f t="shared" si="0"/>
        <v>0</v>
      </c>
      <c r="N20" s="22">
        <f t="shared" si="1"/>
        <v>0</v>
      </c>
      <c r="O20" s="22">
        <f>IF(((D20*2)+SUM(E20:L20))&lt;10,0,VLOOKUP(N20,Blad2!A$12:B$512,2))</f>
        <v>0</v>
      </c>
      <c r="P20" s="22">
        <f t="shared" si="2"/>
        <v>0</v>
      </c>
      <c r="Q20" s="22">
        <f>IF(((D20*2)+SUM(E20:L20))&lt;10,0,VLOOKUP(P20,Blad2!E$12:F$512,2))</f>
        <v>0</v>
      </c>
      <c r="R20" s="22">
        <f t="shared" si="3"/>
        <v>0</v>
      </c>
      <c r="S20" s="22">
        <f t="shared" si="4"/>
        <v>0</v>
      </c>
      <c r="T20" s="16"/>
      <c r="U20" s="17" t="str">
        <f t="shared" si="5"/>
        <v/>
      </c>
    </row>
    <row r="21" spans="1:21" x14ac:dyDescent="0.3">
      <c r="A21" s="25" t="s">
        <v>18</v>
      </c>
      <c r="B21" s="20">
        <f t="shared" si="6"/>
        <v>13</v>
      </c>
      <c r="C21" s="21"/>
      <c r="D21" s="19"/>
      <c r="E21" s="19"/>
      <c r="F21" s="19"/>
      <c r="G21" s="19"/>
      <c r="H21" s="19"/>
      <c r="I21" s="19"/>
      <c r="J21" s="19"/>
      <c r="K21" s="19"/>
      <c r="L21" s="19"/>
      <c r="M21" s="22">
        <f t="shared" si="0"/>
        <v>0</v>
      </c>
      <c r="N21" s="22">
        <f t="shared" si="1"/>
        <v>0</v>
      </c>
      <c r="O21" s="22">
        <f>IF(((D21*2)+SUM(E21:L21))&lt;10,0,VLOOKUP(N21,Blad2!A$12:B$512,2))</f>
        <v>0</v>
      </c>
      <c r="P21" s="22">
        <f t="shared" si="2"/>
        <v>0</v>
      </c>
      <c r="Q21" s="22">
        <f>IF(((D21*2)+SUM(E21:L21))&lt;10,0,VLOOKUP(P21,Blad2!E$12:F$512,2))</f>
        <v>0</v>
      </c>
      <c r="R21" s="22">
        <f t="shared" si="3"/>
        <v>0</v>
      </c>
      <c r="S21" s="22">
        <f t="shared" si="4"/>
        <v>0</v>
      </c>
      <c r="T21" s="23"/>
      <c r="U21" s="23" t="str">
        <f t="shared" si="5"/>
        <v/>
      </c>
    </row>
    <row r="22" spans="1:21" x14ac:dyDescent="0.3">
      <c r="A22" s="25" t="s">
        <v>19</v>
      </c>
      <c r="B22" s="20">
        <f t="shared" si="6"/>
        <v>14</v>
      </c>
      <c r="C22" s="21"/>
      <c r="D22" s="19"/>
      <c r="E22" s="19"/>
      <c r="F22" s="19"/>
      <c r="G22" s="19"/>
      <c r="H22" s="19"/>
      <c r="I22" s="19"/>
      <c r="J22" s="19"/>
      <c r="K22" s="19"/>
      <c r="L22" s="19"/>
      <c r="M22" s="22">
        <f t="shared" si="0"/>
        <v>0</v>
      </c>
      <c r="N22" s="22">
        <f t="shared" si="1"/>
        <v>0</v>
      </c>
      <c r="O22" s="22">
        <f>IF(((D22*2)+SUM(E22:L22))&lt;10,0,VLOOKUP(N22,Blad2!A$12:B$512,2))</f>
        <v>0</v>
      </c>
      <c r="P22" s="22">
        <f t="shared" si="2"/>
        <v>0</v>
      </c>
      <c r="Q22" s="22">
        <f>IF(((D22*2)+SUM(E22:L22))&lt;10,0,VLOOKUP(P22,Blad2!E$12:F$512,2))</f>
        <v>0</v>
      </c>
      <c r="R22" s="22">
        <f t="shared" si="3"/>
        <v>0</v>
      </c>
      <c r="S22" s="22">
        <f t="shared" si="4"/>
        <v>0</v>
      </c>
      <c r="T22" s="23"/>
      <c r="U22" s="23" t="str">
        <f t="shared" si="5"/>
        <v/>
      </c>
    </row>
    <row r="23" spans="1:21" x14ac:dyDescent="0.3">
      <c r="A23" s="1" t="s">
        <v>20</v>
      </c>
      <c r="B23" s="1">
        <f t="shared" si="6"/>
        <v>15</v>
      </c>
      <c r="C23" s="18"/>
      <c r="D23" s="15"/>
      <c r="E23" s="15"/>
      <c r="F23" s="15"/>
      <c r="G23" s="15"/>
      <c r="H23" s="15"/>
      <c r="I23" s="15"/>
      <c r="J23" s="15"/>
      <c r="K23" s="15"/>
      <c r="L23" s="15"/>
      <c r="M23" s="22">
        <f t="shared" si="0"/>
        <v>0</v>
      </c>
      <c r="N23" s="22">
        <f t="shared" si="1"/>
        <v>0</v>
      </c>
      <c r="O23" s="22">
        <f>IF(((D23*2)+SUM(E23:L23))&lt;10,0,VLOOKUP(N23,Blad2!A$12:B$512,2))</f>
        <v>0</v>
      </c>
      <c r="P23" s="22">
        <f t="shared" si="2"/>
        <v>0</v>
      </c>
      <c r="Q23" s="22">
        <f>IF(((D23*2)+SUM(E23:L23))&lt;10,0,VLOOKUP(P23,Blad2!E$12:F$512,2))</f>
        <v>0</v>
      </c>
      <c r="R23" s="22">
        <f t="shared" si="3"/>
        <v>0</v>
      </c>
      <c r="S23" s="22">
        <f t="shared" si="4"/>
        <v>0</v>
      </c>
      <c r="T23" s="16"/>
      <c r="U23" s="17" t="str">
        <f t="shared" si="5"/>
        <v/>
      </c>
    </row>
    <row r="24" spans="1:21" x14ac:dyDescent="0.3">
      <c r="A24" s="1" t="s">
        <v>14</v>
      </c>
      <c r="B24" s="1">
        <f t="shared" si="6"/>
        <v>16</v>
      </c>
      <c r="C24" s="18"/>
      <c r="D24" s="15"/>
      <c r="E24" s="15"/>
      <c r="F24" s="15"/>
      <c r="G24" s="15"/>
      <c r="H24" s="15"/>
      <c r="I24" s="15"/>
      <c r="J24" s="15"/>
      <c r="K24" s="15"/>
      <c r="L24" s="15"/>
      <c r="M24" s="22">
        <f t="shared" si="0"/>
        <v>0</v>
      </c>
      <c r="N24" s="22">
        <f t="shared" si="1"/>
        <v>0</v>
      </c>
      <c r="O24" s="22">
        <f>IF(((D24*2)+SUM(E24:L24))&lt;10,0,VLOOKUP(N24,Blad2!A$12:B$512,2))</f>
        <v>0</v>
      </c>
      <c r="P24" s="22">
        <f t="shared" si="2"/>
        <v>0</v>
      </c>
      <c r="Q24" s="22">
        <f>IF(((D24*2)+SUM(E24:L24))&lt;10,0,VLOOKUP(P24,Blad2!E$12:F$512,2))</f>
        <v>0</v>
      </c>
      <c r="R24" s="22">
        <f t="shared" si="3"/>
        <v>0</v>
      </c>
      <c r="S24" s="22">
        <f t="shared" si="4"/>
        <v>0</v>
      </c>
      <c r="T24" s="16"/>
      <c r="U24" s="17" t="str">
        <f t="shared" si="5"/>
        <v/>
      </c>
    </row>
    <row r="25" spans="1:21" x14ac:dyDescent="0.3">
      <c r="A25" s="1" t="s">
        <v>15</v>
      </c>
      <c r="B25" s="1">
        <f t="shared" si="6"/>
        <v>17</v>
      </c>
      <c r="C25" s="18"/>
      <c r="D25" s="15"/>
      <c r="E25" s="15"/>
      <c r="F25" s="15"/>
      <c r="G25" s="15"/>
      <c r="H25" s="15"/>
      <c r="I25" s="15"/>
      <c r="J25" s="15"/>
      <c r="K25" s="15"/>
      <c r="L25" s="15"/>
      <c r="M25" s="22">
        <f t="shared" si="0"/>
        <v>0</v>
      </c>
      <c r="N25" s="22">
        <f t="shared" si="1"/>
        <v>0</v>
      </c>
      <c r="O25" s="22">
        <f>IF(((D25*2)+SUM(E25:L25))&lt;10,0,VLOOKUP(N25,Blad2!A$12:B$512,2))</f>
        <v>0</v>
      </c>
      <c r="P25" s="22">
        <f t="shared" si="2"/>
        <v>0</v>
      </c>
      <c r="Q25" s="22">
        <f>IF(((D25*2)+SUM(E25:L25))&lt;10,0,VLOOKUP(P25,Blad2!E$12:F$512,2))</f>
        <v>0</v>
      </c>
      <c r="R25" s="22">
        <f t="shared" si="3"/>
        <v>0</v>
      </c>
      <c r="S25" s="22">
        <f t="shared" si="4"/>
        <v>0</v>
      </c>
      <c r="T25" s="16"/>
      <c r="U25" s="17" t="str">
        <f t="shared" si="5"/>
        <v/>
      </c>
    </row>
    <row r="26" spans="1:21" x14ac:dyDescent="0.3">
      <c r="A26" s="1" t="s">
        <v>16</v>
      </c>
      <c r="B26" s="1">
        <f t="shared" si="6"/>
        <v>18</v>
      </c>
      <c r="C26" s="18"/>
      <c r="D26" s="15"/>
      <c r="E26" s="15"/>
      <c r="F26" s="15"/>
      <c r="G26" s="15"/>
      <c r="H26" s="15"/>
      <c r="I26" s="15"/>
      <c r="J26" s="15"/>
      <c r="K26" s="15"/>
      <c r="L26" s="15"/>
      <c r="M26" s="22">
        <f t="shared" si="0"/>
        <v>0</v>
      </c>
      <c r="N26" s="22">
        <f t="shared" si="1"/>
        <v>0</v>
      </c>
      <c r="O26" s="22">
        <f>IF(((D26*2)+SUM(E26:L26))&lt;10,0,VLOOKUP(N26,Blad2!A$12:B$512,2))</f>
        <v>0</v>
      </c>
      <c r="P26" s="22">
        <f t="shared" si="2"/>
        <v>0</v>
      </c>
      <c r="Q26" s="22">
        <f>IF(((D26*2)+SUM(E26:L26))&lt;10,0,VLOOKUP(P26,Blad2!E$12:F$512,2))</f>
        <v>0</v>
      </c>
      <c r="R26" s="22">
        <f t="shared" si="3"/>
        <v>0</v>
      </c>
      <c r="S26" s="22">
        <f t="shared" si="4"/>
        <v>0</v>
      </c>
      <c r="T26" s="16"/>
      <c r="U26" s="17" t="str">
        <f t="shared" si="5"/>
        <v/>
      </c>
    </row>
    <row r="27" spans="1:21" x14ac:dyDescent="0.3">
      <c r="A27" s="1" t="s">
        <v>17</v>
      </c>
      <c r="B27" s="1">
        <f t="shared" si="6"/>
        <v>19</v>
      </c>
      <c r="C27" s="18"/>
      <c r="D27" s="15"/>
      <c r="E27" s="15"/>
      <c r="F27" s="15"/>
      <c r="G27" s="15"/>
      <c r="H27" s="15"/>
      <c r="I27" s="15"/>
      <c r="J27" s="15"/>
      <c r="K27" s="15"/>
      <c r="L27" s="15"/>
      <c r="M27" s="22">
        <f t="shared" si="0"/>
        <v>0</v>
      </c>
      <c r="N27" s="22">
        <f t="shared" si="1"/>
        <v>0</v>
      </c>
      <c r="O27" s="22">
        <f>IF(((D27*2)+SUM(E27:L27))&lt;10,0,VLOOKUP(N27,Blad2!A$12:B$512,2))</f>
        <v>0</v>
      </c>
      <c r="P27" s="22">
        <f t="shared" si="2"/>
        <v>0</v>
      </c>
      <c r="Q27" s="22">
        <f>IF(((D27*2)+SUM(E27:L27))&lt;10,0,VLOOKUP(P27,Blad2!E$12:F$512,2))</f>
        <v>0</v>
      </c>
      <c r="R27" s="22">
        <f t="shared" si="3"/>
        <v>0</v>
      </c>
      <c r="S27" s="22">
        <f t="shared" si="4"/>
        <v>0</v>
      </c>
      <c r="T27" s="16"/>
      <c r="U27" s="17" t="str">
        <f t="shared" si="5"/>
        <v/>
      </c>
    </row>
    <row r="28" spans="1:21" x14ac:dyDescent="0.3">
      <c r="A28" s="25" t="s">
        <v>18</v>
      </c>
      <c r="B28" s="20">
        <f t="shared" si="6"/>
        <v>20</v>
      </c>
      <c r="C28" s="21"/>
      <c r="D28" s="19"/>
      <c r="E28" s="19"/>
      <c r="F28" s="19"/>
      <c r="G28" s="19"/>
      <c r="H28" s="19"/>
      <c r="I28" s="19"/>
      <c r="J28" s="19"/>
      <c r="K28" s="19"/>
      <c r="L28" s="19"/>
      <c r="M28" s="22">
        <f t="shared" si="0"/>
        <v>0</v>
      </c>
      <c r="N28" s="22">
        <f t="shared" si="1"/>
        <v>0</v>
      </c>
      <c r="O28" s="22">
        <f>IF(((D28*2)+SUM(E28:L28))&lt;10,0,VLOOKUP(N28,Blad2!A$12:B$512,2))</f>
        <v>0</v>
      </c>
      <c r="P28" s="22">
        <f t="shared" si="2"/>
        <v>0</v>
      </c>
      <c r="Q28" s="22">
        <f>IF(((D28*2)+SUM(E28:L28))&lt;10,0,VLOOKUP(P28,Blad2!E$12:F$512,2))</f>
        <v>0</v>
      </c>
      <c r="R28" s="22">
        <f t="shared" si="3"/>
        <v>0</v>
      </c>
      <c r="S28" s="22">
        <f t="shared" si="4"/>
        <v>0</v>
      </c>
      <c r="T28" s="23"/>
      <c r="U28" s="23" t="str">
        <f t="shared" si="5"/>
        <v/>
      </c>
    </row>
    <row r="29" spans="1:21" x14ac:dyDescent="0.3">
      <c r="A29" s="25" t="s">
        <v>19</v>
      </c>
      <c r="B29" s="20">
        <f t="shared" si="6"/>
        <v>21</v>
      </c>
      <c r="C29" s="21"/>
      <c r="D29" s="19"/>
      <c r="E29" s="19"/>
      <c r="F29" s="19"/>
      <c r="G29" s="19"/>
      <c r="H29" s="19"/>
      <c r="I29" s="19"/>
      <c r="J29" s="19"/>
      <c r="K29" s="19"/>
      <c r="L29" s="19"/>
      <c r="M29" s="22">
        <f t="shared" si="0"/>
        <v>0</v>
      </c>
      <c r="N29" s="22">
        <f t="shared" si="1"/>
        <v>0</v>
      </c>
      <c r="O29" s="22">
        <f>IF(((D29*2)+SUM(E29:L29))&lt;10,0,VLOOKUP(N29,Blad2!A$12:B$512,2))</f>
        <v>0</v>
      </c>
      <c r="P29" s="22">
        <f t="shared" si="2"/>
        <v>0</v>
      </c>
      <c r="Q29" s="22">
        <f>IF(((D29*2)+SUM(E29:L29))&lt;10,0,VLOOKUP(P29,Blad2!E$12:F$512,2))</f>
        <v>0</v>
      </c>
      <c r="R29" s="22">
        <f t="shared" si="3"/>
        <v>0</v>
      </c>
      <c r="S29" s="22">
        <f t="shared" si="4"/>
        <v>0</v>
      </c>
      <c r="T29" s="23"/>
      <c r="U29" s="23" t="str">
        <f t="shared" si="5"/>
        <v/>
      </c>
    </row>
    <row r="30" spans="1:21" x14ac:dyDescent="0.3">
      <c r="A30" s="1" t="s">
        <v>20</v>
      </c>
      <c r="B30" s="1">
        <f t="shared" si="6"/>
        <v>22</v>
      </c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22">
        <f t="shared" si="0"/>
        <v>0</v>
      </c>
      <c r="N30" s="22">
        <f t="shared" si="1"/>
        <v>0</v>
      </c>
      <c r="O30" s="22">
        <f>IF(((D30*2)+SUM(E30:L30))&lt;10,0,VLOOKUP(N30,Blad2!A$12:B$512,2))</f>
        <v>0</v>
      </c>
      <c r="P30" s="22">
        <f t="shared" si="2"/>
        <v>0</v>
      </c>
      <c r="Q30" s="22">
        <f>IF(((D30*2)+SUM(E30:L30))&lt;10,0,VLOOKUP(P30,Blad2!E$12:F$512,2))</f>
        <v>0</v>
      </c>
      <c r="R30" s="22">
        <f t="shared" si="3"/>
        <v>0</v>
      </c>
      <c r="S30" s="22">
        <f t="shared" si="4"/>
        <v>0</v>
      </c>
      <c r="T30" s="16"/>
      <c r="U30" s="17" t="str">
        <f t="shared" si="5"/>
        <v/>
      </c>
    </row>
    <row r="31" spans="1:21" x14ac:dyDescent="0.3">
      <c r="A31" s="1" t="s">
        <v>14</v>
      </c>
      <c r="B31" s="1">
        <f t="shared" si="6"/>
        <v>23</v>
      </c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22">
        <f t="shared" si="0"/>
        <v>0</v>
      </c>
      <c r="N31" s="22">
        <f t="shared" si="1"/>
        <v>0</v>
      </c>
      <c r="O31" s="22">
        <f>IF(((D31*2)+SUM(E31:L31))&lt;10,0,VLOOKUP(N31,Blad2!A$12:B$512,2))</f>
        <v>0</v>
      </c>
      <c r="P31" s="22">
        <f t="shared" si="2"/>
        <v>0</v>
      </c>
      <c r="Q31" s="22">
        <f>IF(((D31*2)+SUM(E31:L31))&lt;10,0,VLOOKUP(P31,Blad2!E$12:F$512,2))</f>
        <v>0</v>
      </c>
      <c r="R31" s="22">
        <f t="shared" si="3"/>
        <v>0</v>
      </c>
      <c r="S31" s="22">
        <f t="shared" si="4"/>
        <v>0</v>
      </c>
      <c r="T31" s="16"/>
      <c r="U31" s="17" t="str">
        <f t="shared" si="5"/>
        <v/>
      </c>
    </row>
    <row r="32" spans="1:21" x14ac:dyDescent="0.3">
      <c r="A32" s="1" t="s">
        <v>15</v>
      </c>
      <c r="B32" s="1">
        <f t="shared" si="6"/>
        <v>24</v>
      </c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22">
        <f t="shared" si="0"/>
        <v>0</v>
      </c>
      <c r="N32" s="22">
        <f t="shared" si="1"/>
        <v>0</v>
      </c>
      <c r="O32" s="22">
        <f>IF(((D32*2)+SUM(E32:L32))&lt;10,0,VLOOKUP(N32,Blad2!A$12:B$512,2))</f>
        <v>0</v>
      </c>
      <c r="P32" s="22">
        <f t="shared" si="2"/>
        <v>0</v>
      </c>
      <c r="Q32" s="22">
        <f>IF(((D32*2)+SUM(E32:L32))&lt;10,0,VLOOKUP(P32,Blad2!E$12:F$512,2))</f>
        <v>0</v>
      </c>
      <c r="R32" s="22">
        <f t="shared" si="3"/>
        <v>0</v>
      </c>
      <c r="S32" s="22">
        <f t="shared" si="4"/>
        <v>0</v>
      </c>
      <c r="T32" s="16"/>
      <c r="U32" s="17" t="str">
        <f t="shared" si="5"/>
        <v/>
      </c>
    </row>
    <row r="33" spans="1:21" x14ac:dyDescent="0.3">
      <c r="A33" s="1" t="s">
        <v>16</v>
      </c>
      <c r="B33" s="1">
        <f t="shared" si="6"/>
        <v>25</v>
      </c>
      <c r="C33" s="18"/>
      <c r="D33" s="15"/>
      <c r="E33" s="15"/>
      <c r="F33" s="15"/>
      <c r="G33" s="15"/>
      <c r="H33" s="15"/>
      <c r="I33" s="15"/>
      <c r="J33" s="15"/>
      <c r="K33" s="15"/>
      <c r="L33" s="15"/>
      <c r="M33" s="22">
        <f t="shared" si="0"/>
        <v>0</v>
      </c>
      <c r="N33" s="22">
        <f t="shared" si="1"/>
        <v>0</v>
      </c>
      <c r="O33" s="22">
        <f>IF(((D33*2)+SUM(E33:L33))&lt;10,0,VLOOKUP(N33,Blad2!A$12:B$512,2))</f>
        <v>0</v>
      </c>
      <c r="P33" s="22">
        <f t="shared" si="2"/>
        <v>0</v>
      </c>
      <c r="Q33" s="22">
        <f>IF(((D33*2)+SUM(E33:L33))&lt;10,0,VLOOKUP(P33,Blad2!E$12:F$512,2))</f>
        <v>0</v>
      </c>
      <c r="R33" s="22">
        <f t="shared" si="3"/>
        <v>0</v>
      </c>
      <c r="S33" s="22">
        <f t="shared" si="4"/>
        <v>0</v>
      </c>
      <c r="T33" s="16"/>
      <c r="U33" s="17" t="str">
        <f t="shared" si="5"/>
        <v/>
      </c>
    </row>
    <row r="34" spans="1:21" x14ac:dyDescent="0.3">
      <c r="A34" s="1" t="s">
        <v>17</v>
      </c>
      <c r="B34" s="1">
        <f t="shared" si="6"/>
        <v>26</v>
      </c>
      <c r="C34" s="18"/>
      <c r="D34" s="15"/>
      <c r="E34" s="15"/>
      <c r="F34" s="15"/>
      <c r="G34" s="15"/>
      <c r="H34" s="15"/>
      <c r="I34" s="15"/>
      <c r="J34" s="15"/>
      <c r="K34" s="15"/>
      <c r="L34" s="15"/>
      <c r="M34" s="22">
        <f t="shared" si="0"/>
        <v>0</v>
      </c>
      <c r="N34" s="22">
        <f t="shared" si="1"/>
        <v>0</v>
      </c>
      <c r="O34" s="22">
        <f>IF(((D34*2)+SUM(E34:L34))&lt;10,0,VLOOKUP(N34,Blad2!A$12:B$512,2))</f>
        <v>0</v>
      </c>
      <c r="P34" s="22">
        <f t="shared" si="2"/>
        <v>0</v>
      </c>
      <c r="Q34" s="22">
        <f>IF(((D34*2)+SUM(E34:L34))&lt;10,0,VLOOKUP(P34,Blad2!E$12:F$512,2))</f>
        <v>0</v>
      </c>
      <c r="R34" s="22">
        <f t="shared" si="3"/>
        <v>0</v>
      </c>
      <c r="S34" s="22">
        <f t="shared" si="4"/>
        <v>0</v>
      </c>
      <c r="T34" s="16"/>
      <c r="U34" s="17" t="str">
        <f t="shared" si="5"/>
        <v/>
      </c>
    </row>
    <row r="35" spans="1:21" x14ac:dyDescent="0.3">
      <c r="A35" s="25" t="s">
        <v>18</v>
      </c>
      <c r="B35" s="20">
        <f t="shared" si="6"/>
        <v>27</v>
      </c>
      <c r="C35" s="21"/>
      <c r="D35" s="19"/>
      <c r="E35" s="19"/>
      <c r="F35" s="19"/>
      <c r="G35" s="19"/>
      <c r="H35" s="19"/>
      <c r="I35" s="19"/>
      <c r="J35" s="19"/>
      <c r="K35" s="19"/>
      <c r="L35" s="19"/>
      <c r="M35" s="22">
        <f t="shared" si="0"/>
        <v>0</v>
      </c>
      <c r="N35" s="22">
        <f t="shared" si="1"/>
        <v>0</v>
      </c>
      <c r="O35" s="22">
        <f>IF(((D35*2)+SUM(E35:L35))&lt;10,0,VLOOKUP(N35,Blad2!A$12:B$512,2))</f>
        <v>0</v>
      </c>
      <c r="P35" s="22">
        <f t="shared" si="2"/>
        <v>0</v>
      </c>
      <c r="Q35" s="22">
        <f>IF(((D35*2)+SUM(E35:L35))&lt;10,0,VLOOKUP(P35,Blad2!E$12:F$512,2))</f>
        <v>0</v>
      </c>
      <c r="R35" s="22">
        <f t="shared" si="3"/>
        <v>0</v>
      </c>
      <c r="S35" s="22">
        <f t="shared" si="4"/>
        <v>0</v>
      </c>
      <c r="T35" s="23"/>
      <c r="U35" s="23" t="str">
        <f t="shared" si="5"/>
        <v/>
      </c>
    </row>
    <row r="36" spans="1:21" x14ac:dyDescent="0.3">
      <c r="A36" s="25" t="s">
        <v>19</v>
      </c>
      <c r="B36" s="20">
        <f t="shared" si="6"/>
        <v>28</v>
      </c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22">
        <f t="shared" si="0"/>
        <v>0</v>
      </c>
      <c r="N36" s="22">
        <f t="shared" si="1"/>
        <v>0</v>
      </c>
      <c r="O36" s="22">
        <f>IF(((D36*2)+SUM(E36:L36))&lt;10,0,VLOOKUP(N36,Blad2!A$12:B$512,2))</f>
        <v>0</v>
      </c>
      <c r="P36" s="22">
        <f t="shared" si="2"/>
        <v>0</v>
      </c>
      <c r="Q36" s="22">
        <f>IF(((D36*2)+SUM(E36:L36))&lt;10,0,VLOOKUP(P36,Blad2!E$12:F$512,2))</f>
        <v>0</v>
      </c>
      <c r="R36" s="22">
        <f t="shared" si="3"/>
        <v>0</v>
      </c>
      <c r="S36" s="22">
        <f t="shared" si="4"/>
        <v>0</v>
      </c>
      <c r="T36" s="23"/>
      <c r="U36" s="23" t="str">
        <f t="shared" si="5"/>
        <v/>
      </c>
    </row>
    <row r="37" spans="1:21" x14ac:dyDescent="0.3">
      <c r="A37" s="1" t="s">
        <v>20</v>
      </c>
      <c r="B37" s="1">
        <f t="shared" si="6"/>
        <v>29</v>
      </c>
      <c r="C37" s="18"/>
      <c r="D37" s="15"/>
      <c r="E37" s="15"/>
      <c r="F37" s="15"/>
      <c r="G37" s="15"/>
      <c r="H37" s="15"/>
      <c r="I37" s="15"/>
      <c r="J37" s="15"/>
      <c r="K37" s="15"/>
      <c r="L37" s="15"/>
      <c r="M37" s="22">
        <f t="shared" si="0"/>
        <v>0</v>
      </c>
      <c r="N37" s="22">
        <f t="shared" si="1"/>
        <v>0</v>
      </c>
      <c r="O37" s="22">
        <f>IF(((D37*2)+SUM(E37:L37))&lt;10,0,VLOOKUP(N37,Blad2!A$12:B$512,2))</f>
        <v>0</v>
      </c>
      <c r="P37" s="22">
        <f t="shared" si="2"/>
        <v>0</v>
      </c>
      <c r="Q37" s="22">
        <f>IF(((D37*2)+SUM(E37:L37))&lt;10,0,VLOOKUP(P37,Blad2!E$12:F$512,2))</f>
        <v>0</v>
      </c>
      <c r="R37" s="22">
        <f t="shared" si="3"/>
        <v>0</v>
      </c>
      <c r="S37" s="22">
        <f t="shared" si="4"/>
        <v>0</v>
      </c>
      <c r="T37" s="16"/>
      <c r="U37" s="17" t="str">
        <f t="shared" si="5"/>
        <v/>
      </c>
    </row>
    <row r="38" spans="1:21" x14ac:dyDescent="0.3">
      <c r="A38" s="1" t="s">
        <v>14</v>
      </c>
      <c r="B38" s="1">
        <f t="shared" si="6"/>
        <v>30</v>
      </c>
      <c r="C38" s="18"/>
      <c r="D38" s="15"/>
      <c r="E38" s="15"/>
      <c r="F38" s="15"/>
      <c r="G38" s="15"/>
      <c r="H38" s="15"/>
      <c r="I38" s="15"/>
      <c r="J38" s="15"/>
      <c r="K38" s="15"/>
      <c r="L38" s="15"/>
      <c r="M38" s="22">
        <f t="shared" si="0"/>
        <v>0</v>
      </c>
      <c r="N38" s="22">
        <f t="shared" si="1"/>
        <v>0</v>
      </c>
      <c r="O38" s="22">
        <f>IF(((D38*2)+SUM(E38:L38))&lt;10,0,VLOOKUP(N38,Blad2!A$12:B$512,2))</f>
        <v>0</v>
      </c>
      <c r="P38" s="22">
        <f t="shared" si="2"/>
        <v>0</v>
      </c>
      <c r="Q38" s="22">
        <f>IF(((D38*2)+SUM(E38:L38))&lt;10,0,VLOOKUP(P38,Blad2!E$12:F$512,2))</f>
        <v>0</v>
      </c>
      <c r="R38" s="22">
        <f t="shared" si="3"/>
        <v>0</v>
      </c>
      <c r="S38" s="22">
        <f t="shared" si="4"/>
        <v>0</v>
      </c>
      <c r="T38" s="16"/>
      <c r="U38" s="17" t="str">
        <f t="shared" si="5"/>
        <v/>
      </c>
    </row>
    <row r="40" spans="1:21" x14ac:dyDescent="0.3">
      <c r="L40" s="8" t="s">
        <v>10</v>
      </c>
      <c r="M40" s="14"/>
      <c r="N40" s="14"/>
      <c r="O40" s="14"/>
      <c r="P40" s="14"/>
      <c r="Q40" s="14"/>
      <c r="R40" s="14"/>
      <c r="S40" s="14"/>
      <c r="T40" s="9"/>
      <c r="U40" s="10">
        <f>SUM(U9:U38)</f>
        <v>0</v>
      </c>
    </row>
    <row r="41" spans="1:21" x14ac:dyDescent="0.3">
      <c r="B41" t="s">
        <v>9</v>
      </c>
    </row>
  </sheetData>
  <sheetProtection algorithmName="SHA-512" hashValue="baiXgeZrFFTmtkpiRnu6e+silEJWVCzPsXpgDQVXF3rtEoPRmglsqxgts/mBYZJqFZk3osWMQmnj42mbiMP7rA==" saltValue="RDnb34/WOoz0yNcFAqU5mg==" spinCount="100000" sheet="1" objects="1" scenarios="1"/>
  <mergeCells count="13">
    <mergeCell ref="U4:U8"/>
    <mergeCell ref="A5:C6"/>
    <mergeCell ref="D5:D6"/>
    <mergeCell ref="E5:F6"/>
    <mergeCell ref="G5:L5"/>
    <mergeCell ref="G6:H6"/>
    <mergeCell ref="I6:J6"/>
    <mergeCell ref="K6:L6"/>
    <mergeCell ref="A1:C1"/>
    <mergeCell ref="D1:L1"/>
    <mergeCell ref="A2:C2"/>
    <mergeCell ref="D2:L2"/>
    <mergeCell ref="D4:L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fév</vt:lpstr>
      <vt:lpstr>mars</vt:lpstr>
      <vt:lpstr>avr</vt:lpstr>
      <vt:lpstr>mai</vt:lpstr>
      <vt:lpstr>juin</vt:lpstr>
      <vt:lpstr>juil</vt:lpstr>
      <vt:lpstr>août</vt:lpstr>
      <vt:lpstr>sep</vt:lpstr>
      <vt:lpstr>oct</vt:lpstr>
      <vt:lpstr>nov</vt:lpstr>
      <vt:lpstr>déc</vt:lpstr>
      <vt:lpstr>Blad2</vt:lpstr>
      <vt:lpstr>Blad3</vt:lpstr>
    </vt:vector>
  </TitlesOfParts>
  <Company>CNC - OPOC - INACO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hdt</dc:creator>
  <cp:lastModifiedBy>Hendrik De Wit</cp:lastModifiedBy>
  <cp:lastPrinted>2019-11-19T11:23:05Z</cp:lastPrinted>
  <dcterms:created xsi:type="dcterms:W3CDTF">2012-01-06T08:41:22Z</dcterms:created>
  <dcterms:modified xsi:type="dcterms:W3CDTF">2024-12-24T09:08:06Z</dcterms:modified>
</cp:coreProperties>
</file>